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Компьютер-1\Downloads\"/>
    </mc:Choice>
  </mc:AlternateContent>
  <bookViews>
    <workbookView xWindow="0" yWindow="0" windowWidth="20490" windowHeight="715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J146" i="1"/>
  <c r="J157" i="1" s="1"/>
  <c r="I146" i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I157" i="1" l="1"/>
  <c r="L157" i="1"/>
  <c r="L138" i="1"/>
  <c r="J119" i="1"/>
  <c r="J100" i="1"/>
  <c r="L81" i="1"/>
  <c r="H62" i="1"/>
  <c r="H196" i="1" s="1"/>
  <c r="F62" i="1"/>
  <c r="F196" i="1" s="1"/>
  <c r="I62" i="1"/>
  <c r="I196" i="1" s="1"/>
  <c r="G62" i="1"/>
  <c r="G196" i="1" s="1"/>
  <c r="L43" i="1"/>
  <c r="J196" i="1" l="1"/>
  <c r="L196" i="1"/>
</calcChain>
</file>

<file path=xl/sharedStrings.xml><?xml version="1.0" encoding="utf-8"?>
<sst xmlns="http://schemas.openxmlformats.org/spreadsheetml/2006/main" count="322" uniqueCount="109">
  <si>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</si>
  <si>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</si>
  <si>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</si>
  <si>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</si>
  <si>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</si>
  <si>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</si>
  <si>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</si>
  <si>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</si>
  <si>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</si>
  <si>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</si>
  <si>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</si>
  <si>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</si>
  <si>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</si>
  <si>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</si>
  <si>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</si>
  <si>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</si>
  <si>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</si>
  <si>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</si>
  <si>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</si>
  <si>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</si>
  <si>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</si>
  <si>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</si>
  <si>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</si>
  <si>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</si>
  <si>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</si>
  <si>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</si>
  <si>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</si>
  <si>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</si>
  <si>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</si>
  <si>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</si>
  <si>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</si>
  <si>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</si>
  <si>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</si>
  <si>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</si>
  <si>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</si>
  <si>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</si>
  <si>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</si>
  <si>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</si>
  <si>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</si>
  <si>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рисовая</t>
  </si>
  <si>
    <t>чай</t>
  </si>
  <si>
    <t>200/15</t>
  </si>
  <si>
    <t>батон</t>
  </si>
  <si>
    <t>б/н</t>
  </si>
  <si>
    <t>масло (порциями)</t>
  </si>
  <si>
    <t>сыр (порциями)</t>
  </si>
  <si>
    <t>огурец свежий в нарезке</t>
  </si>
  <si>
    <t>расольник со сметаной</t>
  </si>
  <si>
    <t>жаркое по- домашнему</t>
  </si>
  <si>
    <t>кисель с витамином "С"</t>
  </si>
  <si>
    <t>хлеб ржаной</t>
  </si>
  <si>
    <t>сырники из творога со сгущенкой</t>
  </si>
  <si>
    <t>какао с молоком</t>
  </si>
  <si>
    <t>фрукт</t>
  </si>
  <si>
    <t>суп гороховый</t>
  </si>
  <si>
    <t>плов из птицы</t>
  </si>
  <si>
    <t>помидор свежий в нарезке</t>
  </si>
  <si>
    <t>компот из клюквы и брусники</t>
  </si>
  <si>
    <t>хлеб пшеничный</t>
  </si>
  <si>
    <t>каша манная</t>
  </si>
  <si>
    <t>яйцо отварное</t>
  </si>
  <si>
    <t>чай с лимоном</t>
  </si>
  <si>
    <t>суп колбасный</t>
  </si>
  <si>
    <t>голубцы ленивые</t>
  </si>
  <si>
    <t>салат "свеколка" с маслом</t>
  </si>
  <si>
    <t>компот из яблок с витамином "С"</t>
  </si>
  <si>
    <t>каша пшеничная</t>
  </si>
  <si>
    <t>масло ( порциями)</t>
  </si>
  <si>
    <t>сыр ( порциями)</t>
  </si>
  <si>
    <t>свекольник</t>
  </si>
  <si>
    <t>макаронные изделия отварные</t>
  </si>
  <si>
    <t>котлеты в соусе</t>
  </si>
  <si>
    <t>90/30</t>
  </si>
  <si>
    <t>огурец соленый в нарезке</t>
  </si>
  <si>
    <t>компот из апельсин и яблок</t>
  </si>
  <si>
    <t>каша геркулесовая</t>
  </si>
  <si>
    <t>суп картофельный с клецками</t>
  </si>
  <si>
    <t>пюре картофельное</t>
  </si>
  <si>
    <t>рыба тушеная в томатном соусе</t>
  </si>
  <si>
    <t>салат из капусты с морковью</t>
  </si>
  <si>
    <t>компот из смеси сухофруктов с витаитном "С"</t>
  </si>
  <si>
    <t>каша гречневая</t>
  </si>
  <si>
    <t>борщ со сметаной</t>
  </si>
  <si>
    <t>печень в соусе томатном</t>
  </si>
  <si>
    <t>салат из моркови с зеленым горошком</t>
  </si>
  <si>
    <t>компот из сушеных плодов</t>
  </si>
  <si>
    <t>запеканка из творога со сгущенным молоком</t>
  </si>
  <si>
    <t>суп рыбный</t>
  </si>
  <si>
    <t>каша гречневая рассыпчатая</t>
  </si>
  <si>
    <t>гуляш</t>
  </si>
  <si>
    <t>салат " Свеколка"</t>
  </si>
  <si>
    <t>суп молочный с вермишелью</t>
  </si>
  <si>
    <t>суп картофельный с мясными фрикадельками</t>
  </si>
  <si>
    <t>овощное рагу с курой</t>
  </si>
  <si>
    <t>салат " Зимний"</t>
  </si>
  <si>
    <t>компот из брусники</t>
  </si>
  <si>
    <t>омлет натуральный с зеленым горошком</t>
  </si>
  <si>
    <t>80/20</t>
  </si>
  <si>
    <t>суп фасолевый</t>
  </si>
  <si>
    <t>тефтели в соусе</t>
  </si>
  <si>
    <t>компот из смеси сухофруктов с витамином "С"</t>
  </si>
  <si>
    <t>каша "Дружба"</t>
  </si>
  <si>
    <t>суп картофельный с домашней лапшей</t>
  </si>
  <si>
    <t>рис</t>
  </si>
  <si>
    <t>котлета рыбная в соусе</t>
  </si>
  <si>
    <t>компот из клюквы</t>
  </si>
  <si>
    <t>МБОУ "Школа" пст. Белый Бор</t>
  </si>
  <si>
    <t>ИО директора</t>
  </si>
  <si>
    <t>Зябышева А. 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</si>
</sst>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1" t="s">
        <v>106</v>
      </c>
      <c r="D1" s="52"/>
      <c r="E1" s="52"/>
      <c r="F1" s="12" t="s">
        <v>16</v>
      </c>
      <c r="G1" s="2" t="s">
        <v>17</v>
      </c>
      <c r="H1" s="53" t="s">
        <v>107</v>
      </c>
      <c r="I1" s="53"/>
      <c r="J1" s="53"/>
      <c r="K1" s="53"/>
    </row>
    <row r="2" spans="1:12" ht="18" x14ac:dyDescent="0.2">
      <c r="A2" s="35" t="s">
        <v>6</v>
      </c>
      <c r="C2" s="2"/>
      <c r="G2" s="2" t="s">
        <v>18</v>
      </c>
      <c r="H2" s="53" t="s">
        <v>108</v>
      </c>
      <c r="I2" s="53"/>
      <c r="J2" s="53"/>
      <c r="K2" s="5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25</v>
      </c>
      <c r="I3" s="48">
        <v>8</v>
      </c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200</v>
      </c>
      <c r="G6" s="40">
        <v>4.8</v>
      </c>
      <c r="H6" s="40">
        <v>7.4</v>
      </c>
      <c r="I6" s="40">
        <v>35.6</v>
      </c>
      <c r="J6" s="40">
        <v>229.1</v>
      </c>
      <c r="K6" s="41">
        <v>189</v>
      </c>
      <c r="L6" s="40">
        <v>17.760000000000002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40</v>
      </c>
      <c r="F8" s="43" t="s">
        <v>41</v>
      </c>
      <c r="G8" s="43">
        <v>0.4</v>
      </c>
      <c r="H8" s="43">
        <v>0</v>
      </c>
      <c r="I8" s="43">
        <v>15.4</v>
      </c>
      <c r="J8" s="43">
        <v>63</v>
      </c>
      <c r="K8" s="44">
        <v>430</v>
      </c>
      <c r="L8" s="43">
        <v>2.2799999999999998</v>
      </c>
    </row>
    <row r="9" spans="1:12" ht="15" x14ac:dyDescent="0.25">
      <c r="A9" s="23"/>
      <c r="B9" s="15"/>
      <c r="C9" s="11"/>
      <c r="D9" s="7" t="s">
        <v>23</v>
      </c>
      <c r="E9" s="42" t="s">
        <v>42</v>
      </c>
      <c r="F9" s="43">
        <v>30</v>
      </c>
      <c r="G9" s="43">
        <v>0.9</v>
      </c>
      <c r="H9" s="43">
        <v>0.36</v>
      </c>
      <c r="I9" s="43">
        <v>6.18</v>
      </c>
      <c r="J9" s="43">
        <v>31.44</v>
      </c>
      <c r="K9" s="44" t="s">
        <v>43</v>
      </c>
      <c r="L9" s="43">
        <v>1.5</v>
      </c>
    </row>
    <row r="10" spans="1:12" ht="15" x14ac:dyDescent="0.25">
      <c r="A10" s="23"/>
      <c r="B10" s="15"/>
      <c r="C10" s="11"/>
      <c r="D10" s="7" t="s">
        <v>24</v>
      </c>
      <c r="E10" s="42" t="s">
        <v>24</v>
      </c>
      <c r="F10" s="43">
        <v>200</v>
      </c>
      <c r="G10" s="43">
        <v>0.6</v>
      </c>
      <c r="H10" s="43">
        <v>0.2</v>
      </c>
      <c r="I10" s="43">
        <v>15</v>
      </c>
      <c r="J10" s="43">
        <v>65</v>
      </c>
      <c r="K10" s="44">
        <v>89</v>
      </c>
      <c r="L10" s="43">
        <v>52.01</v>
      </c>
    </row>
    <row r="11" spans="1:12" ht="15" x14ac:dyDescent="0.25">
      <c r="A11" s="23"/>
      <c r="B11" s="15"/>
      <c r="C11" s="11"/>
      <c r="D11" s="6"/>
      <c r="E11" s="42" t="s">
        <v>44</v>
      </c>
      <c r="F11" s="43">
        <v>7</v>
      </c>
      <c r="G11" s="43">
        <v>7.0000000000000007E-2</v>
      </c>
      <c r="H11" s="43">
        <v>5.81</v>
      </c>
      <c r="I11" s="43">
        <v>7.0000000000000007E-2</v>
      </c>
      <c r="J11" s="43">
        <v>52.5</v>
      </c>
      <c r="K11" s="44">
        <v>13</v>
      </c>
      <c r="L11" s="43">
        <v>3.9</v>
      </c>
    </row>
    <row r="12" spans="1:12" ht="15" x14ac:dyDescent="0.25">
      <c r="A12" s="23"/>
      <c r="B12" s="15"/>
      <c r="C12" s="11"/>
      <c r="D12" s="6"/>
      <c r="E12" s="42" t="s">
        <v>45</v>
      </c>
      <c r="F12" s="43">
        <v>10</v>
      </c>
      <c r="G12" s="43">
        <v>2.2999999999999998</v>
      </c>
      <c r="H12" s="43">
        <v>2.9</v>
      </c>
      <c r="I12" s="43">
        <v>0</v>
      </c>
      <c r="J12" s="43">
        <v>35.299999999999997</v>
      </c>
      <c r="K12" s="44">
        <v>14</v>
      </c>
      <c r="L12" s="43">
        <v>11.55</v>
      </c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447</v>
      </c>
      <c r="G13" s="19">
        <f t="shared" ref="G13:J13" si="0">SUM(G6:G12)</f>
        <v>9.07</v>
      </c>
      <c r="H13" s="19">
        <f t="shared" si="0"/>
        <v>16.669999999999998</v>
      </c>
      <c r="I13" s="19">
        <f t="shared" si="0"/>
        <v>72.25</v>
      </c>
      <c r="J13" s="19">
        <f t="shared" si="0"/>
        <v>476.34000000000003</v>
      </c>
      <c r="K13" s="25"/>
      <c r="L13" s="19">
        <f t="shared" ref="L13" si="1">SUM(L6:L12)</f>
        <v>89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46</v>
      </c>
      <c r="F14" s="43">
        <v>60</v>
      </c>
      <c r="G14" s="43">
        <v>0.3</v>
      </c>
      <c r="H14" s="43">
        <v>0</v>
      </c>
      <c r="I14" s="43">
        <v>0.9</v>
      </c>
      <c r="J14" s="43">
        <v>5.2</v>
      </c>
      <c r="K14" s="44">
        <v>247</v>
      </c>
      <c r="L14" s="43">
        <v>12.9</v>
      </c>
    </row>
    <row r="15" spans="1:12" ht="15" x14ac:dyDescent="0.25">
      <c r="A15" s="23"/>
      <c r="B15" s="15"/>
      <c r="C15" s="11"/>
      <c r="D15" s="7" t="s">
        <v>27</v>
      </c>
      <c r="E15" s="42" t="s">
        <v>47</v>
      </c>
      <c r="F15" s="43">
        <v>200</v>
      </c>
      <c r="G15" s="43">
        <v>3.1</v>
      </c>
      <c r="H15" s="43">
        <v>7.2</v>
      </c>
      <c r="I15" s="43">
        <v>20.6</v>
      </c>
      <c r="J15" s="43">
        <v>159.5</v>
      </c>
      <c r="K15" s="44">
        <v>84</v>
      </c>
      <c r="L15" s="43">
        <v>19.84</v>
      </c>
    </row>
    <row r="16" spans="1:12" ht="15" x14ac:dyDescent="0.25">
      <c r="A16" s="23"/>
      <c r="B16" s="15"/>
      <c r="C16" s="11"/>
      <c r="D16" s="7" t="s">
        <v>28</v>
      </c>
      <c r="E16" s="42" t="s">
        <v>48</v>
      </c>
      <c r="F16" s="43">
        <v>210</v>
      </c>
      <c r="G16" s="43">
        <v>15.7</v>
      </c>
      <c r="H16" s="43">
        <v>16.600000000000001</v>
      </c>
      <c r="I16" s="43">
        <v>21</v>
      </c>
      <c r="J16" s="43">
        <v>295.7</v>
      </c>
      <c r="K16" s="44">
        <v>258</v>
      </c>
      <c r="L16" s="43">
        <v>56.35</v>
      </c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 t="s">
        <v>49</v>
      </c>
      <c r="F18" s="43">
        <v>200</v>
      </c>
      <c r="G18" s="43">
        <v>0</v>
      </c>
      <c r="H18" s="43">
        <v>0</v>
      </c>
      <c r="I18" s="43">
        <v>28.2</v>
      </c>
      <c r="J18" s="43">
        <v>112.8</v>
      </c>
      <c r="K18" s="44">
        <v>411</v>
      </c>
      <c r="L18" s="43">
        <v>6.31</v>
      </c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 t="s">
        <v>50</v>
      </c>
      <c r="F20" s="43">
        <v>50</v>
      </c>
      <c r="G20" s="43">
        <v>3.68</v>
      </c>
      <c r="H20" s="43">
        <v>1.28</v>
      </c>
      <c r="I20" s="43">
        <v>25.11</v>
      </c>
      <c r="J20" s="43">
        <v>128.9</v>
      </c>
      <c r="K20" s="44">
        <v>148</v>
      </c>
      <c r="L20" s="43">
        <v>4.5999999999999996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720</v>
      </c>
      <c r="G23" s="19">
        <f t="shared" ref="G23:J23" si="2">SUM(G14:G22)</f>
        <v>22.779999999999998</v>
      </c>
      <c r="H23" s="19">
        <f t="shared" si="2"/>
        <v>25.080000000000002</v>
      </c>
      <c r="I23" s="19">
        <f t="shared" si="2"/>
        <v>95.81</v>
      </c>
      <c r="J23" s="19">
        <f t="shared" si="2"/>
        <v>702.09999999999991</v>
      </c>
      <c r="K23" s="25"/>
      <c r="L23" s="19">
        <f t="shared" ref="L23" si="3">SUM(L14:L22)</f>
        <v>100</v>
      </c>
    </row>
    <row r="24" spans="1:12" ht="15" x14ac:dyDescent="0.2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1167</v>
      </c>
      <c r="G24" s="32">
        <f t="shared" ref="G24:J24" si="4">G13+G23</f>
        <v>31.849999999999998</v>
      </c>
      <c r="H24" s="32">
        <f t="shared" si="4"/>
        <v>41.75</v>
      </c>
      <c r="I24" s="32">
        <f t="shared" si="4"/>
        <v>168.06</v>
      </c>
      <c r="J24" s="32">
        <f t="shared" si="4"/>
        <v>1178.44</v>
      </c>
      <c r="K24" s="32"/>
      <c r="L24" s="32">
        <f t="shared" ref="L24" si="5">L13+L23</f>
        <v>189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51</v>
      </c>
      <c r="F25" s="40">
        <v>150</v>
      </c>
      <c r="G25" s="40">
        <v>55.5</v>
      </c>
      <c r="H25" s="40">
        <v>40.5</v>
      </c>
      <c r="I25" s="40">
        <v>53.55</v>
      </c>
      <c r="J25" s="40">
        <v>7262</v>
      </c>
      <c r="K25" s="41">
        <v>219</v>
      </c>
      <c r="L25" s="40">
        <v>59.77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52</v>
      </c>
      <c r="F27" s="43">
        <v>200</v>
      </c>
      <c r="G27" s="43">
        <v>5.8</v>
      </c>
      <c r="H27" s="43">
        <v>5.6</v>
      </c>
      <c r="I27" s="43">
        <v>31.8</v>
      </c>
      <c r="J27" s="43">
        <v>200.9</v>
      </c>
      <c r="K27" s="44">
        <v>433</v>
      </c>
      <c r="L27" s="43">
        <v>12.83</v>
      </c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 t="s">
        <v>53</v>
      </c>
      <c r="F29" s="43">
        <v>100</v>
      </c>
      <c r="G29" s="43">
        <v>0.4</v>
      </c>
      <c r="H29" s="43">
        <v>0.3</v>
      </c>
      <c r="I29" s="43">
        <v>9.5</v>
      </c>
      <c r="J29" s="43">
        <v>42</v>
      </c>
      <c r="K29" s="44">
        <v>89</v>
      </c>
      <c r="L29" s="43">
        <v>16.399999999999999</v>
      </c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450</v>
      </c>
      <c r="G32" s="19">
        <f t="shared" ref="G32" si="6">SUM(G25:G31)</f>
        <v>61.699999999999996</v>
      </c>
      <c r="H32" s="19">
        <f t="shared" ref="H32" si="7">SUM(H25:H31)</f>
        <v>46.4</v>
      </c>
      <c r="I32" s="19">
        <f t="shared" ref="I32" si="8">SUM(I25:I31)</f>
        <v>94.85</v>
      </c>
      <c r="J32" s="19">
        <f t="shared" ref="J32:L32" si="9">SUM(J25:J31)</f>
        <v>7504.9</v>
      </c>
      <c r="K32" s="25"/>
      <c r="L32" s="19">
        <f t="shared" si="9"/>
        <v>89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56</v>
      </c>
      <c r="F33" s="43">
        <v>60</v>
      </c>
      <c r="G33" s="43">
        <v>0.55000000000000004</v>
      </c>
      <c r="H33" s="43">
        <v>0.1</v>
      </c>
      <c r="I33" s="43">
        <v>2.2999999999999998</v>
      </c>
      <c r="J33" s="43">
        <v>11.5</v>
      </c>
      <c r="K33" s="44">
        <v>246</v>
      </c>
      <c r="L33" s="43">
        <v>15.06</v>
      </c>
    </row>
    <row r="34" spans="1:12" ht="15" x14ac:dyDescent="0.25">
      <c r="A34" s="14"/>
      <c r="B34" s="15"/>
      <c r="C34" s="11"/>
      <c r="D34" s="7" t="s">
        <v>27</v>
      </c>
      <c r="E34" s="42" t="s">
        <v>54</v>
      </c>
      <c r="F34" s="43">
        <v>200</v>
      </c>
      <c r="G34" s="43">
        <v>6.8</v>
      </c>
      <c r="H34" s="43">
        <v>5.6</v>
      </c>
      <c r="I34" s="43">
        <v>22.5</v>
      </c>
      <c r="J34" s="43">
        <v>166</v>
      </c>
      <c r="K34" s="44">
        <v>92</v>
      </c>
      <c r="L34" s="43">
        <v>13.45</v>
      </c>
    </row>
    <row r="35" spans="1:12" ht="15" x14ac:dyDescent="0.25">
      <c r="A35" s="14"/>
      <c r="B35" s="15"/>
      <c r="C35" s="11"/>
      <c r="D35" s="7" t="s">
        <v>28</v>
      </c>
      <c r="E35" s="42" t="s">
        <v>55</v>
      </c>
      <c r="F35" s="43">
        <v>210</v>
      </c>
      <c r="G35" s="43">
        <v>3.8</v>
      </c>
      <c r="H35" s="43">
        <v>7.3</v>
      </c>
      <c r="I35" s="43">
        <v>38.799999999999997</v>
      </c>
      <c r="J35" s="43">
        <v>236.1</v>
      </c>
      <c r="K35" s="44">
        <v>311</v>
      </c>
      <c r="L35" s="43">
        <v>55.75</v>
      </c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 t="s">
        <v>57</v>
      </c>
      <c r="F37" s="43">
        <v>200</v>
      </c>
      <c r="G37" s="43">
        <v>0.2</v>
      </c>
      <c r="H37" s="43">
        <v>0.1</v>
      </c>
      <c r="I37" s="43">
        <v>24.9</v>
      </c>
      <c r="J37" s="43">
        <v>105.7</v>
      </c>
      <c r="K37" s="44">
        <v>396</v>
      </c>
      <c r="L37" s="43">
        <v>10.1</v>
      </c>
    </row>
    <row r="38" spans="1:12" ht="15" x14ac:dyDescent="0.25">
      <c r="A38" s="14"/>
      <c r="B38" s="15"/>
      <c r="C38" s="11"/>
      <c r="D38" s="7" t="s">
        <v>31</v>
      </c>
      <c r="E38" s="42" t="s">
        <v>58</v>
      </c>
      <c r="F38" s="43">
        <v>60</v>
      </c>
      <c r="G38" s="43">
        <v>2.4</v>
      </c>
      <c r="H38" s="43">
        <v>0.4</v>
      </c>
      <c r="I38" s="43">
        <v>17.73</v>
      </c>
      <c r="J38" s="43">
        <v>75.599999999999994</v>
      </c>
      <c r="K38" s="44">
        <v>148</v>
      </c>
      <c r="L38" s="43">
        <v>5.64</v>
      </c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730</v>
      </c>
      <c r="G42" s="19">
        <f t="shared" ref="G42" si="10">SUM(G33:G41)</f>
        <v>13.749999999999998</v>
      </c>
      <c r="H42" s="19">
        <f t="shared" ref="H42" si="11">SUM(H33:H41)</f>
        <v>13.5</v>
      </c>
      <c r="I42" s="19">
        <f t="shared" ref="I42" si="12">SUM(I33:I41)</f>
        <v>106.23</v>
      </c>
      <c r="J42" s="19">
        <f t="shared" ref="J42:L42" si="13">SUM(J33:J41)</f>
        <v>594.90000000000009</v>
      </c>
      <c r="K42" s="25"/>
      <c r="L42" s="19">
        <f t="shared" si="13"/>
        <v>99.999999999999986</v>
      </c>
    </row>
    <row r="43" spans="1:12" ht="15.75" customHeight="1" x14ac:dyDescent="0.2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1180</v>
      </c>
      <c r="G43" s="32">
        <f t="shared" ref="G43" si="14">G32+G42</f>
        <v>75.449999999999989</v>
      </c>
      <c r="H43" s="32">
        <f t="shared" ref="H43" si="15">H32+H42</f>
        <v>59.9</v>
      </c>
      <c r="I43" s="32">
        <f t="shared" ref="I43" si="16">I32+I42</f>
        <v>201.07999999999998</v>
      </c>
      <c r="J43" s="32">
        <f t="shared" ref="J43:L43" si="17">J32+J42</f>
        <v>8099.7999999999993</v>
      </c>
      <c r="K43" s="32"/>
      <c r="L43" s="32">
        <f t="shared" si="17"/>
        <v>189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59</v>
      </c>
      <c r="F44" s="40">
        <v>200</v>
      </c>
      <c r="G44" s="40">
        <v>5.7</v>
      </c>
      <c r="H44" s="40">
        <v>7.6</v>
      </c>
      <c r="I44" s="40">
        <v>28.5</v>
      </c>
      <c r="J44" s="40">
        <v>205.6</v>
      </c>
      <c r="K44" s="41">
        <v>106</v>
      </c>
      <c r="L44" s="40">
        <v>20.149999999999999</v>
      </c>
    </row>
    <row r="45" spans="1:12" ht="15" x14ac:dyDescent="0.25">
      <c r="A45" s="23"/>
      <c r="B45" s="15"/>
      <c r="C45" s="11"/>
      <c r="D45" s="6"/>
      <c r="E45" s="42" t="s">
        <v>60</v>
      </c>
      <c r="F45" s="43">
        <v>40</v>
      </c>
      <c r="G45" s="43">
        <v>5.0999999999999996</v>
      </c>
      <c r="H45" s="43">
        <v>4.5999999999999996</v>
      </c>
      <c r="I45" s="43">
        <v>0.3</v>
      </c>
      <c r="J45" s="43">
        <v>63</v>
      </c>
      <c r="K45" s="44">
        <v>139</v>
      </c>
      <c r="L45" s="43">
        <v>11</v>
      </c>
    </row>
    <row r="46" spans="1:12" ht="15" x14ac:dyDescent="0.25">
      <c r="A46" s="23"/>
      <c r="B46" s="15"/>
      <c r="C46" s="11"/>
      <c r="D46" s="7" t="s">
        <v>22</v>
      </c>
      <c r="E46" s="42" t="s">
        <v>61</v>
      </c>
      <c r="F46" s="43" t="s">
        <v>41</v>
      </c>
      <c r="G46" s="43">
        <v>0.4</v>
      </c>
      <c r="H46" s="43">
        <v>0</v>
      </c>
      <c r="I46" s="43">
        <v>15.5</v>
      </c>
      <c r="J46" s="43">
        <v>64.2</v>
      </c>
      <c r="K46" s="44">
        <v>294</v>
      </c>
      <c r="L46" s="43">
        <v>5.71</v>
      </c>
    </row>
    <row r="47" spans="1:12" ht="15" x14ac:dyDescent="0.25">
      <c r="A47" s="23"/>
      <c r="B47" s="15"/>
      <c r="C47" s="11"/>
      <c r="D47" s="7" t="s">
        <v>23</v>
      </c>
      <c r="E47" s="42" t="s">
        <v>42</v>
      </c>
      <c r="F47" s="43">
        <v>30</v>
      </c>
      <c r="G47" s="43">
        <v>0.9</v>
      </c>
      <c r="H47" s="43">
        <v>0.36</v>
      </c>
      <c r="I47" s="43">
        <v>6.18</v>
      </c>
      <c r="J47" s="43">
        <v>31.44</v>
      </c>
      <c r="K47" s="44" t="s">
        <v>43</v>
      </c>
      <c r="L47" s="43">
        <v>1.5</v>
      </c>
    </row>
    <row r="48" spans="1:12" ht="15" x14ac:dyDescent="0.25">
      <c r="A48" s="23"/>
      <c r="B48" s="15"/>
      <c r="C48" s="11"/>
      <c r="D48" s="7" t="s">
        <v>24</v>
      </c>
      <c r="E48" s="42" t="s">
        <v>53</v>
      </c>
      <c r="F48" s="43">
        <v>200</v>
      </c>
      <c r="G48" s="43">
        <v>1</v>
      </c>
      <c r="H48" s="43">
        <v>1</v>
      </c>
      <c r="I48" s="43">
        <v>23.5</v>
      </c>
      <c r="J48" s="43">
        <v>112.5</v>
      </c>
      <c r="K48" s="44">
        <v>89</v>
      </c>
      <c r="L48" s="43">
        <v>39</v>
      </c>
    </row>
    <row r="49" spans="1:12" ht="15" x14ac:dyDescent="0.25">
      <c r="A49" s="23"/>
      <c r="B49" s="15"/>
      <c r="C49" s="11"/>
      <c r="D49" s="6"/>
      <c r="E49" s="42" t="s">
        <v>44</v>
      </c>
      <c r="F49" s="43">
        <v>7</v>
      </c>
      <c r="G49" s="43">
        <v>7.0000000000000007E-2</v>
      </c>
      <c r="H49" s="43">
        <v>5.81</v>
      </c>
      <c r="I49" s="43">
        <v>7.0000000000000007E-2</v>
      </c>
      <c r="J49" s="43">
        <v>52.5</v>
      </c>
      <c r="K49" s="44">
        <v>13</v>
      </c>
      <c r="L49" s="43">
        <v>3.94</v>
      </c>
    </row>
    <row r="50" spans="1:12" ht="15" x14ac:dyDescent="0.25">
      <c r="A50" s="23"/>
      <c r="B50" s="15"/>
      <c r="C50" s="11"/>
      <c r="D50" s="6"/>
      <c r="E50" s="42" t="s">
        <v>45</v>
      </c>
      <c r="F50" s="43">
        <v>10</v>
      </c>
      <c r="G50" s="43">
        <v>2.2999999999999998</v>
      </c>
      <c r="H50" s="43">
        <v>2.9</v>
      </c>
      <c r="I50" s="43">
        <v>0</v>
      </c>
      <c r="J50" s="43">
        <v>35.299999999999997</v>
      </c>
      <c r="K50" s="44">
        <v>14</v>
      </c>
      <c r="L50" s="43">
        <v>7.7</v>
      </c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487</v>
      </c>
      <c r="G51" s="19">
        <f t="shared" ref="G51" si="18">SUM(G44:G50)</f>
        <v>15.470000000000002</v>
      </c>
      <c r="H51" s="19">
        <f t="shared" ref="H51" si="19">SUM(H44:H50)</f>
        <v>22.269999999999996</v>
      </c>
      <c r="I51" s="19">
        <f t="shared" ref="I51" si="20">SUM(I44:I50)</f>
        <v>74.049999999999983</v>
      </c>
      <c r="J51" s="19">
        <f t="shared" ref="J51:L51" si="21">SUM(J44:J50)</f>
        <v>564.54</v>
      </c>
      <c r="K51" s="25"/>
      <c r="L51" s="19">
        <f t="shared" si="21"/>
        <v>89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64</v>
      </c>
      <c r="F52" s="43">
        <v>60</v>
      </c>
      <c r="G52" s="43">
        <v>1</v>
      </c>
      <c r="H52" s="43">
        <v>5.0999999999999996</v>
      </c>
      <c r="I52" s="43">
        <v>5.6</v>
      </c>
      <c r="J52" s="43">
        <v>71.8</v>
      </c>
      <c r="K52" s="44">
        <v>50</v>
      </c>
      <c r="L52" s="43">
        <v>10.34</v>
      </c>
    </row>
    <row r="53" spans="1:12" ht="15" x14ac:dyDescent="0.25">
      <c r="A53" s="23"/>
      <c r="B53" s="15"/>
      <c r="C53" s="11"/>
      <c r="D53" s="7" t="s">
        <v>27</v>
      </c>
      <c r="E53" s="42" t="s">
        <v>62</v>
      </c>
      <c r="F53" s="43">
        <v>200</v>
      </c>
      <c r="G53" s="43">
        <v>3.9</v>
      </c>
      <c r="H53" s="43">
        <v>10</v>
      </c>
      <c r="I53" s="43">
        <v>8.3000000000000007</v>
      </c>
      <c r="J53" s="43">
        <v>138.1</v>
      </c>
      <c r="K53" s="44">
        <v>92</v>
      </c>
      <c r="L53" s="43">
        <v>13.17</v>
      </c>
    </row>
    <row r="54" spans="1:12" ht="15" x14ac:dyDescent="0.25">
      <c r="A54" s="23"/>
      <c r="B54" s="15"/>
      <c r="C54" s="11"/>
      <c r="D54" s="7" t="s">
        <v>28</v>
      </c>
      <c r="E54" s="42" t="s">
        <v>63</v>
      </c>
      <c r="F54" s="43">
        <v>210</v>
      </c>
      <c r="G54" s="43">
        <v>20.8</v>
      </c>
      <c r="H54" s="43">
        <v>23.2</v>
      </c>
      <c r="I54" s="43">
        <v>15.4</v>
      </c>
      <c r="J54" s="43">
        <v>355.3</v>
      </c>
      <c r="K54" s="44">
        <v>306</v>
      </c>
      <c r="L54" s="43">
        <v>63.02</v>
      </c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 t="s">
        <v>65</v>
      </c>
      <c r="F56" s="43">
        <v>200</v>
      </c>
      <c r="G56" s="43">
        <v>0.1</v>
      </c>
      <c r="H56" s="43">
        <v>0.1</v>
      </c>
      <c r="I56" s="43">
        <v>25.2</v>
      </c>
      <c r="J56" s="43">
        <v>102</v>
      </c>
      <c r="K56" s="44">
        <v>396</v>
      </c>
      <c r="L56" s="43">
        <v>7.83</v>
      </c>
    </row>
    <row r="57" spans="1:12" ht="15" x14ac:dyDescent="0.25">
      <c r="A57" s="23"/>
      <c r="B57" s="15"/>
      <c r="C57" s="11"/>
      <c r="D57" s="7" t="s">
        <v>31</v>
      </c>
      <c r="E57" s="42" t="s">
        <v>58</v>
      </c>
      <c r="F57" s="43">
        <v>60</v>
      </c>
      <c r="G57" s="43">
        <v>3.68</v>
      </c>
      <c r="H57" s="43">
        <v>1.28</v>
      </c>
      <c r="I57" s="43">
        <v>25.11</v>
      </c>
      <c r="J57" s="43">
        <v>128.9</v>
      </c>
      <c r="K57" s="44">
        <v>147</v>
      </c>
      <c r="L57" s="43">
        <v>5.64</v>
      </c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730</v>
      </c>
      <c r="G61" s="19">
        <f t="shared" ref="G61" si="22">SUM(G52:G60)</f>
        <v>29.480000000000004</v>
      </c>
      <c r="H61" s="19">
        <f t="shared" ref="H61" si="23">SUM(H52:H60)</f>
        <v>39.68</v>
      </c>
      <c r="I61" s="19">
        <f t="shared" ref="I61" si="24">SUM(I52:I60)</f>
        <v>79.61</v>
      </c>
      <c r="J61" s="19">
        <f t="shared" ref="J61:L61" si="25">SUM(J52:J60)</f>
        <v>796.1</v>
      </c>
      <c r="K61" s="25"/>
      <c r="L61" s="19">
        <f t="shared" si="25"/>
        <v>100</v>
      </c>
    </row>
    <row r="62" spans="1:12" ht="15.75" customHeight="1" x14ac:dyDescent="0.2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1217</v>
      </c>
      <c r="G62" s="32">
        <f t="shared" ref="G62" si="26">G51+G61</f>
        <v>44.95</v>
      </c>
      <c r="H62" s="32">
        <f t="shared" ref="H62" si="27">H51+H61</f>
        <v>61.949999999999996</v>
      </c>
      <c r="I62" s="32">
        <f t="shared" ref="I62" si="28">I51+I61</f>
        <v>153.65999999999997</v>
      </c>
      <c r="J62" s="32">
        <f t="shared" ref="J62:L62" si="29">J51+J61</f>
        <v>1360.6399999999999</v>
      </c>
      <c r="K62" s="32"/>
      <c r="L62" s="32">
        <f t="shared" si="29"/>
        <v>189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66</v>
      </c>
      <c r="F63" s="40">
        <v>200</v>
      </c>
      <c r="G63" s="40">
        <v>8.9</v>
      </c>
      <c r="H63" s="40">
        <v>9.1999999999999993</v>
      </c>
      <c r="I63" s="40">
        <v>39.799999999999997</v>
      </c>
      <c r="J63" s="40">
        <v>277.10000000000002</v>
      </c>
      <c r="K63" s="41">
        <v>189</v>
      </c>
      <c r="L63" s="40">
        <v>14.47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52</v>
      </c>
      <c r="F65" s="43">
        <v>200</v>
      </c>
      <c r="G65" s="43">
        <v>5.8</v>
      </c>
      <c r="H65" s="43">
        <v>5.6</v>
      </c>
      <c r="I65" s="43">
        <v>31.8</v>
      </c>
      <c r="J65" s="43">
        <v>200.9</v>
      </c>
      <c r="K65" s="44">
        <v>433</v>
      </c>
      <c r="L65" s="43">
        <v>12.83</v>
      </c>
    </row>
    <row r="66" spans="1:12" ht="15" x14ac:dyDescent="0.25">
      <c r="A66" s="23"/>
      <c r="B66" s="15"/>
      <c r="C66" s="11"/>
      <c r="D66" s="7" t="s">
        <v>23</v>
      </c>
      <c r="E66" s="42" t="s">
        <v>42</v>
      </c>
      <c r="F66" s="43">
        <v>30</v>
      </c>
      <c r="G66" s="43">
        <v>0.9</v>
      </c>
      <c r="H66" s="43">
        <v>0.36</v>
      </c>
      <c r="I66" s="43">
        <v>6.18</v>
      </c>
      <c r="J66" s="43">
        <v>31.44</v>
      </c>
      <c r="K66" s="44" t="s">
        <v>43</v>
      </c>
      <c r="L66" s="43">
        <v>1.5</v>
      </c>
    </row>
    <row r="67" spans="1:12" ht="15" x14ac:dyDescent="0.25">
      <c r="A67" s="23"/>
      <c r="B67" s="15"/>
      <c r="C67" s="11"/>
      <c r="D67" s="7" t="s">
        <v>24</v>
      </c>
      <c r="E67" s="42" t="s">
        <v>53</v>
      </c>
      <c r="F67" s="43">
        <v>200</v>
      </c>
      <c r="G67" s="43">
        <v>0.4</v>
      </c>
      <c r="H67" s="43">
        <v>0.4</v>
      </c>
      <c r="I67" s="43">
        <v>10.4</v>
      </c>
      <c r="J67" s="43">
        <v>0</v>
      </c>
      <c r="K67" s="44">
        <v>89</v>
      </c>
      <c r="L67" s="43">
        <v>48.6</v>
      </c>
    </row>
    <row r="68" spans="1:12" ht="15" x14ac:dyDescent="0.25">
      <c r="A68" s="23"/>
      <c r="B68" s="15"/>
      <c r="C68" s="11"/>
      <c r="D68" s="6"/>
      <c r="E68" s="42" t="s">
        <v>67</v>
      </c>
      <c r="F68" s="43">
        <v>7</v>
      </c>
      <c r="G68" s="43">
        <v>7.0000000000000007E-2</v>
      </c>
      <c r="H68" s="43">
        <v>5.81</v>
      </c>
      <c r="I68" s="43">
        <v>7.0000000000000007E-2</v>
      </c>
      <c r="J68" s="43">
        <v>52.5</v>
      </c>
      <c r="K68" s="44">
        <v>13</v>
      </c>
      <c r="L68" s="43">
        <v>3.9</v>
      </c>
    </row>
    <row r="69" spans="1:12" ht="15" x14ac:dyDescent="0.25">
      <c r="A69" s="23"/>
      <c r="B69" s="15"/>
      <c r="C69" s="11"/>
      <c r="D69" s="6"/>
      <c r="E69" s="42" t="s">
        <v>68</v>
      </c>
      <c r="F69" s="43">
        <v>10</v>
      </c>
      <c r="G69" s="43">
        <v>2.2999999999999998</v>
      </c>
      <c r="H69" s="43">
        <v>2.9</v>
      </c>
      <c r="I69" s="43">
        <v>0</v>
      </c>
      <c r="J69" s="43">
        <v>35.299999999999997</v>
      </c>
      <c r="K69" s="44">
        <v>14</v>
      </c>
      <c r="L69" s="43">
        <v>7.7</v>
      </c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647</v>
      </c>
      <c r="G70" s="19">
        <f t="shared" ref="G70" si="30">SUM(G63:G69)</f>
        <v>18.37</v>
      </c>
      <c r="H70" s="19">
        <f t="shared" ref="H70" si="31">SUM(H63:H69)</f>
        <v>24.269999999999996</v>
      </c>
      <c r="I70" s="19">
        <f t="shared" ref="I70" si="32">SUM(I63:I69)</f>
        <v>88.25</v>
      </c>
      <c r="J70" s="19">
        <f t="shared" ref="J70:L70" si="33">SUM(J63:J69)</f>
        <v>597.24</v>
      </c>
      <c r="K70" s="25"/>
      <c r="L70" s="19">
        <f t="shared" si="33"/>
        <v>89.000000000000014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73</v>
      </c>
      <c r="F71" s="43">
        <v>60</v>
      </c>
      <c r="G71" s="43">
        <v>0.3</v>
      </c>
      <c r="H71" s="43">
        <v>0</v>
      </c>
      <c r="I71" s="43">
        <v>0.9</v>
      </c>
      <c r="J71" s="43">
        <v>5.2</v>
      </c>
      <c r="K71" s="44" t="s">
        <v>43</v>
      </c>
      <c r="L71" s="43">
        <v>33.5</v>
      </c>
    </row>
    <row r="72" spans="1:12" ht="15" x14ac:dyDescent="0.25">
      <c r="A72" s="23"/>
      <c r="B72" s="15"/>
      <c r="C72" s="11"/>
      <c r="D72" s="7" t="s">
        <v>27</v>
      </c>
      <c r="E72" s="42" t="s">
        <v>69</v>
      </c>
      <c r="F72" s="43">
        <v>200</v>
      </c>
      <c r="G72" s="43">
        <v>1.9</v>
      </c>
      <c r="H72" s="43">
        <v>7.5</v>
      </c>
      <c r="I72" s="43">
        <v>12.2</v>
      </c>
      <c r="J72" s="43">
        <v>124.8</v>
      </c>
      <c r="K72" s="44">
        <v>92</v>
      </c>
      <c r="L72" s="43">
        <v>12.67</v>
      </c>
    </row>
    <row r="73" spans="1:12" ht="15" x14ac:dyDescent="0.25">
      <c r="A73" s="23"/>
      <c r="B73" s="15"/>
      <c r="C73" s="11"/>
      <c r="D73" s="7" t="s">
        <v>28</v>
      </c>
      <c r="E73" s="42" t="s">
        <v>71</v>
      </c>
      <c r="F73" s="43" t="s">
        <v>72</v>
      </c>
      <c r="G73" s="43">
        <v>17.5</v>
      </c>
      <c r="H73" s="43">
        <v>20.9</v>
      </c>
      <c r="I73" s="43">
        <v>10.3</v>
      </c>
      <c r="J73" s="43">
        <v>298</v>
      </c>
      <c r="K73" s="44">
        <v>313</v>
      </c>
      <c r="L73" s="43">
        <v>31.7</v>
      </c>
    </row>
    <row r="74" spans="1:12" ht="15" x14ac:dyDescent="0.25">
      <c r="A74" s="23"/>
      <c r="B74" s="15"/>
      <c r="C74" s="11"/>
      <c r="D74" s="7" t="s">
        <v>29</v>
      </c>
      <c r="E74" s="42" t="s">
        <v>70</v>
      </c>
      <c r="F74" s="43">
        <v>150</v>
      </c>
      <c r="G74" s="43">
        <v>5.4</v>
      </c>
      <c r="H74" s="43">
        <v>4.7</v>
      </c>
      <c r="I74" s="43">
        <v>34.9</v>
      </c>
      <c r="J74" s="43">
        <v>203.5</v>
      </c>
      <c r="K74" s="44">
        <v>209</v>
      </c>
      <c r="L74" s="43">
        <v>6.32</v>
      </c>
    </row>
    <row r="75" spans="1:12" ht="15" x14ac:dyDescent="0.25">
      <c r="A75" s="23"/>
      <c r="B75" s="15"/>
      <c r="C75" s="11"/>
      <c r="D75" s="7" t="s">
        <v>30</v>
      </c>
      <c r="E75" s="42" t="s">
        <v>74</v>
      </c>
      <c r="F75" s="43">
        <v>200</v>
      </c>
      <c r="G75" s="43">
        <v>0.4</v>
      </c>
      <c r="H75" s="43">
        <v>0.1</v>
      </c>
      <c r="I75" s="43">
        <v>19.399999999999999</v>
      </c>
      <c r="J75" s="43">
        <v>81.5</v>
      </c>
      <c r="K75" s="44">
        <v>394</v>
      </c>
      <c r="L75" s="43">
        <v>10.17</v>
      </c>
    </row>
    <row r="76" spans="1:12" ht="15" x14ac:dyDescent="0.25">
      <c r="A76" s="23"/>
      <c r="B76" s="15"/>
      <c r="C76" s="11"/>
      <c r="D76" s="7" t="s">
        <v>31</v>
      </c>
      <c r="E76" s="42" t="s">
        <v>58</v>
      </c>
      <c r="F76" s="43">
        <v>60</v>
      </c>
      <c r="G76" s="43">
        <v>3.68</v>
      </c>
      <c r="H76" s="43">
        <v>1.28</v>
      </c>
      <c r="I76" s="43">
        <v>25.11</v>
      </c>
      <c r="J76" s="43">
        <v>128.9</v>
      </c>
      <c r="K76" s="44">
        <v>147</v>
      </c>
      <c r="L76" s="43">
        <v>5.64</v>
      </c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670</v>
      </c>
      <c r="G80" s="19">
        <f t="shared" ref="G80" si="34">SUM(G71:G79)</f>
        <v>29.18</v>
      </c>
      <c r="H80" s="19">
        <f t="shared" ref="H80" si="35">SUM(H71:H79)</f>
        <v>34.480000000000004</v>
      </c>
      <c r="I80" s="19">
        <f t="shared" ref="I80" si="36">SUM(I71:I79)</f>
        <v>102.80999999999999</v>
      </c>
      <c r="J80" s="19">
        <f t="shared" ref="J80:L80" si="37">SUM(J71:J79)</f>
        <v>841.9</v>
      </c>
      <c r="K80" s="25"/>
      <c r="L80" s="19">
        <f t="shared" si="37"/>
        <v>100</v>
      </c>
    </row>
    <row r="81" spans="1:12" ht="15.75" customHeight="1" x14ac:dyDescent="0.2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1317</v>
      </c>
      <c r="G81" s="32">
        <f t="shared" ref="G81" si="38">G70+G80</f>
        <v>47.55</v>
      </c>
      <c r="H81" s="32">
        <f t="shared" ref="H81" si="39">H70+H80</f>
        <v>58.75</v>
      </c>
      <c r="I81" s="32">
        <f t="shared" ref="I81" si="40">I70+I80</f>
        <v>191.06</v>
      </c>
      <c r="J81" s="32">
        <f t="shared" ref="J81:L81" si="41">J70+J80</f>
        <v>1439.1399999999999</v>
      </c>
      <c r="K81" s="32"/>
      <c r="L81" s="32">
        <f t="shared" si="41"/>
        <v>189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75</v>
      </c>
      <c r="F82" s="40">
        <v>200</v>
      </c>
      <c r="G82" s="40">
        <v>6.4</v>
      </c>
      <c r="H82" s="40">
        <v>8.9</v>
      </c>
      <c r="I82" s="40">
        <v>32.200000000000003</v>
      </c>
      <c r="J82" s="40">
        <v>235.6</v>
      </c>
      <c r="K82" s="41">
        <v>112</v>
      </c>
      <c r="L82" s="40">
        <v>21.55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40</v>
      </c>
      <c r="F84" s="43" t="s">
        <v>41</v>
      </c>
      <c r="G84" s="43">
        <v>0.4</v>
      </c>
      <c r="H84" s="43">
        <v>0</v>
      </c>
      <c r="I84" s="43">
        <v>15.4</v>
      </c>
      <c r="J84" s="43">
        <v>63</v>
      </c>
      <c r="K84" s="44">
        <v>430</v>
      </c>
      <c r="L84" s="43">
        <v>2.35</v>
      </c>
    </row>
    <row r="85" spans="1:12" ht="15" x14ac:dyDescent="0.25">
      <c r="A85" s="23"/>
      <c r="B85" s="15"/>
      <c r="C85" s="11"/>
      <c r="D85" s="7" t="s">
        <v>23</v>
      </c>
      <c r="E85" s="42" t="s">
        <v>42</v>
      </c>
      <c r="F85" s="43">
        <v>30</v>
      </c>
      <c r="G85" s="43">
        <v>0.9</v>
      </c>
      <c r="H85" s="43">
        <v>0.36</v>
      </c>
      <c r="I85" s="43">
        <v>6.18</v>
      </c>
      <c r="J85" s="43">
        <v>31.44</v>
      </c>
      <c r="K85" s="44" t="s">
        <v>43</v>
      </c>
      <c r="L85" s="43">
        <v>1.5</v>
      </c>
    </row>
    <row r="86" spans="1:12" ht="15" x14ac:dyDescent="0.25">
      <c r="A86" s="23"/>
      <c r="B86" s="15"/>
      <c r="C86" s="11"/>
      <c r="D86" s="7" t="s">
        <v>24</v>
      </c>
      <c r="E86" s="42" t="s">
        <v>24</v>
      </c>
      <c r="F86" s="43">
        <v>200</v>
      </c>
      <c r="G86" s="43">
        <v>0.4</v>
      </c>
      <c r="H86" s="43">
        <v>0.3</v>
      </c>
      <c r="I86" s="43">
        <v>15.4</v>
      </c>
      <c r="J86" s="43">
        <v>63</v>
      </c>
      <c r="K86" s="44">
        <v>430</v>
      </c>
      <c r="L86" s="43">
        <v>52</v>
      </c>
    </row>
    <row r="87" spans="1:12" ht="15" x14ac:dyDescent="0.25">
      <c r="A87" s="23"/>
      <c r="B87" s="15"/>
      <c r="C87" s="11"/>
      <c r="D87" s="6"/>
      <c r="E87" s="42" t="s">
        <v>44</v>
      </c>
      <c r="F87" s="43">
        <v>7</v>
      </c>
      <c r="G87" s="43">
        <v>7.0000000000000007E-2</v>
      </c>
      <c r="H87" s="43">
        <v>5.81</v>
      </c>
      <c r="I87" s="43">
        <v>7.0000000000000007E-2</v>
      </c>
      <c r="J87" s="43">
        <v>52.5</v>
      </c>
      <c r="K87" s="44">
        <v>13</v>
      </c>
      <c r="L87" s="43">
        <v>3.9</v>
      </c>
    </row>
    <row r="88" spans="1:12" ht="15" x14ac:dyDescent="0.25">
      <c r="A88" s="23"/>
      <c r="B88" s="15"/>
      <c r="C88" s="11"/>
      <c r="D88" s="6"/>
      <c r="E88" s="42" t="s">
        <v>45</v>
      </c>
      <c r="F88" s="43">
        <v>10</v>
      </c>
      <c r="G88" s="43">
        <v>2.2999999999999998</v>
      </c>
      <c r="H88" s="43">
        <v>2.9</v>
      </c>
      <c r="I88" s="43">
        <v>0</v>
      </c>
      <c r="J88" s="43">
        <v>35.299999999999997</v>
      </c>
      <c r="K88" s="44">
        <v>14</v>
      </c>
      <c r="L88" s="43">
        <v>7.7</v>
      </c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447</v>
      </c>
      <c r="G89" s="19">
        <f t="shared" ref="G89" si="42">SUM(G82:G88)</f>
        <v>10.470000000000002</v>
      </c>
      <c r="H89" s="19">
        <f t="shared" ref="H89" si="43">SUM(H82:H88)</f>
        <v>18.27</v>
      </c>
      <c r="I89" s="19">
        <f t="shared" ref="I89" si="44">SUM(I82:I88)</f>
        <v>69.25</v>
      </c>
      <c r="J89" s="19">
        <f t="shared" ref="J89:L89" si="45">SUM(J82:J88)</f>
        <v>480.84000000000003</v>
      </c>
      <c r="K89" s="25"/>
      <c r="L89" s="19">
        <f t="shared" si="45"/>
        <v>89.000000000000014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79</v>
      </c>
      <c r="F90" s="43">
        <v>60</v>
      </c>
      <c r="G90" s="43">
        <v>0.96</v>
      </c>
      <c r="H90" s="43">
        <v>6.06</v>
      </c>
      <c r="I90" s="43">
        <v>16.05</v>
      </c>
      <c r="J90" s="43">
        <v>76.2</v>
      </c>
      <c r="K90" s="44">
        <v>39</v>
      </c>
      <c r="L90" s="43">
        <v>11.95</v>
      </c>
    </row>
    <row r="91" spans="1:12" ht="15" x14ac:dyDescent="0.25">
      <c r="A91" s="23"/>
      <c r="B91" s="15"/>
      <c r="C91" s="11"/>
      <c r="D91" s="7" t="s">
        <v>27</v>
      </c>
      <c r="E91" s="42" t="s">
        <v>76</v>
      </c>
      <c r="F91" s="43">
        <v>200</v>
      </c>
      <c r="G91" s="43">
        <v>7.3</v>
      </c>
      <c r="H91" s="43">
        <v>9</v>
      </c>
      <c r="I91" s="43">
        <v>23.7</v>
      </c>
      <c r="J91" s="43">
        <v>204.1</v>
      </c>
      <c r="K91" s="44">
        <v>92</v>
      </c>
      <c r="L91" s="43">
        <v>15.89</v>
      </c>
    </row>
    <row r="92" spans="1:12" ht="15" x14ac:dyDescent="0.25">
      <c r="A92" s="23"/>
      <c r="B92" s="15"/>
      <c r="C92" s="11"/>
      <c r="D92" s="7" t="s">
        <v>28</v>
      </c>
      <c r="E92" s="42" t="s">
        <v>78</v>
      </c>
      <c r="F92" s="43" t="s">
        <v>72</v>
      </c>
      <c r="G92" s="43">
        <v>3.05</v>
      </c>
      <c r="H92" s="43">
        <v>11.02</v>
      </c>
      <c r="I92" s="43">
        <v>21.56</v>
      </c>
      <c r="J92" s="43">
        <v>146.44999999999999</v>
      </c>
      <c r="K92" s="44">
        <v>148</v>
      </c>
      <c r="L92" s="43">
        <v>40.44</v>
      </c>
    </row>
    <row r="93" spans="1:12" ht="15" x14ac:dyDescent="0.25">
      <c r="A93" s="23"/>
      <c r="B93" s="15"/>
      <c r="C93" s="11"/>
      <c r="D93" s="7" t="s">
        <v>29</v>
      </c>
      <c r="E93" s="42" t="s">
        <v>77</v>
      </c>
      <c r="F93" s="43">
        <v>150</v>
      </c>
      <c r="G93" s="43">
        <v>3.7</v>
      </c>
      <c r="H93" s="43">
        <v>5.6</v>
      </c>
      <c r="I93" s="43">
        <v>24.7</v>
      </c>
      <c r="J93" s="43">
        <v>163.6</v>
      </c>
      <c r="K93" s="44">
        <v>335</v>
      </c>
      <c r="L93" s="43">
        <v>20.45</v>
      </c>
    </row>
    <row r="94" spans="1:12" ht="15" x14ac:dyDescent="0.25">
      <c r="A94" s="23"/>
      <c r="B94" s="15"/>
      <c r="C94" s="11"/>
      <c r="D94" s="7" t="s">
        <v>30</v>
      </c>
      <c r="E94" s="42" t="s">
        <v>80</v>
      </c>
      <c r="F94" s="43">
        <v>200</v>
      </c>
      <c r="G94" s="43">
        <v>0</v>
      </c>
      <c r="H94" s="43">
        <v>0</v>
      </c>
      <c r="I94" s="43">
        <v>24.3</v>
      </c>
      <c r="J94" s="43">
        <v>96.8</v>
      </c>
      <c r="K94" s="44">
        <v>402</v>
      </c>
      <c r="L94" s="43">
        <v>7.59</v>
      </c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 t="s">
        <v>50</v>
      </c>
      <c r="F96" s="43">
        <v>40</v>
      </c>
      <c r="G96" s="43">
        <v>2.4</v>
      </c>
      <c r="H96" s="43">
        <v>0.4</v>
      </c>
      <c r="I96" s="43">
        <v>17.73</v>
      </c>
      <c r="J96" s="43">
        <v>75.599999999999994</v>
      </c>
      <c r="K96" s="44">
        <v>148</v>
      </c>
      <c r="L96" s="43">
        <v>3.68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650</v>
      </c>
      <c r="G99" s="19">
        <f t="shared" ref="G99" si="46">SUM(G90:G98)</f>
        <v>17.409999999999997</v>
      </c>
      <c r="H99" s="19">
        <f t="shared" ref="H99" si="47">SUM(H90:H98)</f>
        <v>32.08</v>
      </c>
      <c r="I99" s="19">
        <f t="shared" ref="I99" si="48">SUM(I90:I98)</f>
        <v>128.04</v>
      </c>
      <c r="J99" s="19">
        <f t="shared" ref="J99:L99" si="49">SUM(J90:J98)</f>
        <v>762.75</v>
      </c>
      <c r="K99" s="25"/>
      <c r="L99" s="19">
        <f t="shared" si="49"/>
        <v>100.00000000000001</v>
      </c>
    </row>
    <row r="100" spans="1:12" ht="15.75" customHeight="1" x14ac:dyDescent="0.2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1097</v>
      </c>
      <c r="G100" s="32">
        <f t="shared" ref="G100" si="50">G89+G99</f>
        <v>27.88</v>
      </c>
      <c r="H100" s="32">
        <f t="shared" ref="H100" si="51">H89+H99</f>
        <v>50.349999999999994</v>
      </c>
      <c r="I100" s="32">
        <f t="shared" ref="I100" si="52">I89+I99</f>
        <v>197.29</v>
      </c>
      <c r="J100" s="32">
        <f t="shared" ref="J100:L100" si="53">J89+J99</f>
        <v>1243.5900000000001</v>
      </c>
      <c r="K100" s="32"/>
      <c r="L100" s="32">
        <f t="shared" si="53"/>
        <v>189.00000000000003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81</v>
      </c>
      <c r="F101" s="40">
        <v>200</v>
      </c>
      <c r="G101" s="40">
        <v>7.7</v>
      </c>
      <c r="H101" s="40">
        <v>8.4</v>
      </c>
      <c r="I101" s="40">
        <v>36.200000000000003</v>
      </c>
      <c r="J101" s="40">
        <v>251.5</v>
      </c>
      <c r="K101" s="41">
        <v>112</v>
      </c>
      <c r="L101" s="40">
        <v>24.35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40</v>
      </c>
      <c r="F103" s="43" t="s">
        <v>41</v>
      </c>
      <c r="G103" s="43">
        <v>0.4</v>
      </c>
      <c r="H103" s="43">
        <v>0</v>
      </c>
      <c r="I103" s="43">
        <v>20.2</v>
      </c>
      <c r="J103" s="43">
        <v>82.3</v>
      </c>
      <c r="K103" s="44">
        <v>430</v>
      </c>
      <c r="L103" s="43">
        <v>2.35</v>
      </c>
    </row>
    <row r="104" spans="1:12" ht="15" x14ac:dyDescent="0.25">
      <c r="A104" s="23"/>
      <c r="B104" s="15"/>
      <c r="C104" s="11"/>
      <c r="D104" s="7" t="s">
        <v>23</v>
      </c>
      <c r="E104" s="42" t="s">
        <v>42</v>
      </c>
      <c r="F104" s="43">
        <v>30</v>
      </c>
      <c r="G104" s="43">
        <v>0.9</v>
      </c>
      <c r="H104" s="43">
        <v>0.36</v>
      </c>
      <c r="I104" s="43">
        <v>6.18</v>
      </c>
      <c r="J104" s="43">
        <v>31.44</v>
      </c>
      <c r="K104" s="44" t="s">
        <v>43</v>
      </c>
      <c r="L104" s="43">
        <v>1.5</v>
      </c>
    </row>
    <row r="105" spans="1:12" ht="15" x14ac:dyDescent="0.25">
      <c r="A105" s="23"/>
      <c r="B105" s="15"/>
      <c r="C105" s="11"/>
      <c r="D105" s="7" t="s">
        <v>24</v>
      </c>
      <c r="E105" s="42" t="s">
        <v>24</v>
      </c>
      <c r="F105" s="43">
        <v>200</v>
      </c>
      <c r="G105" s="43">
        <v>0.2</v>
      </c>
      <c r="H105" s="43">
        <v>0.9</v>
      </c>
      <c r="I105" s="43">
        <v>8.1</v>
      </c>
      <c r="J105" s="43">
        <v>43</v>
      </c>
      <c r="K105" s="44">
        <v>145</v>
      </c>
      <c r="L105" s="43">
        <v>49.2</v>
      </c>
    </row>
    <row r="106" spans="1:12" ht="15" x14ac:dyDescent="0.25">
      <c r="A106" s="23"/>
      <c r="B106" s="15"/>
      <c r="C106" s="11"/>
      <c r="D106" s="6"/>
      <c r="E106" s="42" t="s">
        <v>67</v>
      </c>
      <c r="F106" s="43">
        <v>7</v>
      </c>
      <c r="G106" s="43">
        <v>7.0000000000000007E-2</v>
      </c>
      <c r="H106" s="43">
        <v>5.81</v>
      </c>
      <c r="I106" s="43">
        <v>7.0000000000000007E-2</v>
      </c>
      <c r="J106" s="43">
        <v>52.5</v>
      </c>
      <c r="K106" s="44">
        <v>13</v>
      </c>
      <c r="L106" s="43">
        <v>3.9</v>
      </c>
    </row>
    <row r="107" spans="1:12" ht="15" x14ac:dyDescent="0.25">
      <c r="A107" s="23"/>
      <c r="B107" s="15"/>
      <c r="C107" s="11"/>
      <c r="D107" s="6"/>
      <c r="E107" s="42" t="s">
        <v>68</v>
      </c>
      <c r="F107" s="43">
        <v>10</v>
      </c>
      <c r="G107" s="43">
        <v>2.2999999999999998</v>
      </c>
      <c r="H107" s="43">
        <v>2.9</v>
      </c>
      <c r="I107" s="43">
        <v>0</v>
      </c>
      <c r="J107" s="43">
        <v>35.299999999999997</v>
      </c>
      <c r="K107" s="44">
        <v>14</v>
      </c>
      <c r="L107" s="43">
        <v>7.7</v>
      </c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447</v>
      </c>
      <c r="G108" s="19">
        <f t="shared" ref="G108:J108" si="54">SUM(G101:G107)</f>
        <v>11.57</v>
      </c>
      <c r="H108" s="19">
        <f t="shared" si="54"/>
        <v>18.369999999999997</v>
      </c>
      <c r="I108" s="19">
        <f t="shared" si="54"/>
        <v>70.75</v>
      </c>
      <c r="J108" s="19">
        <f t="shared" si="54"/>
        <v>496.04</v>
      </c>
      <c r="K108" s="25"/>
      <c r="L108" s="19">
        <f t="shared" ref="L108" si="55">SUM(L101:L107)</f>
        <v>89.000000000000014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84</v>
      </c>
      <c r="F109" s="43">
        <v>60</v>
      </c>
      <c r="G109" s="43">
        <v>0.9</v>
      </c>
      <c r="H109" s="43">
        <v>5.0999999999999996</v>
      </c>
      <c r="I109" s="43">
        <v>9.4</v>
      </c>
      <c r="J109" s="43">
        <v>87</v>
      </c>
      <c r="K109" s="44">
        <v>28</v>
      </c>
      <c r="L109" s="43">
        <v>27.96</v>
      </c>
    </row>
    <row r="110" spans="1:12" ht="15" x14ac:dyDescent="0.25">
      <c r="A110" s="23"/>
      <c r="B110" s="15"/>
      <c r="C110" s="11"/>
      <c r="D110" s="7" t="s">
        <v>27</v>
      </c>
      <c r="E110" s="42" t="s">
        <v>82</v>
      </c>
      <c r="F110" s="43">
        <v>200</v>
      </c>
      <c r="G110" s="43">
        <v>1.6</v>
      </c>
      <c r="H110" s="43">
        <v>7.8</v>
      </c>
      <c r="I110" s="43">
        <v>11.4</v>
      </c>
      <c r="J110" s="43">
        <v>123.2</v>
      </c>
      <c r="K110" s="44">
        <v>75</v>
      </c>
      <c r="L110" s="43">
        <v>28.67</v>
      </c>
    </row>
    <row r="111" spans="1:12" ht="15" x14ac:dyDescent="0.25">
      <c r="A111" s="23"/>
      <c r="B111" s="15"/>
      <c r="C111" s="11"/>
      <c r="D111" s="7" t="s">
        <v>28</v>
      </c>
      <c r="E111" s="42" t="s">
        <v>83</v>
      </c>
      <c r="F111" s="43" t="s">
        <v>72</v>
      </c>
      <c r="G111" s="43">
        <v>27.6</v>
      </c>
      <c r="H111" s="43">
        <v>18.29</v>
      </c>
      <c r="I111" s="43">
        <v>18.350000000000001</v>
      </c>
      <c r="J111" s="43">
        <v>427.43</v>
      </c>
      <c r="K111" s="44">
        <v>386</v>
      </c>
      <c r="L111" s="43">
        <v>24.35</v>
      </c>
    </row>
    <row r="112" spans="1:12" ht="15" x14ac:dyDescent="0.25">
      <c r="A112" s="23"/>
      <c r="B112" s="15"/>
      <c r="C112" s="11"/>
      <c r="D112" s="7" t="s">
        <v>29</v>
      </c>
      <c r="E112" s="42" t="s">
        <v>70</v>
      </c>
      <c r="F112" s="43">
        <v>150</v>
      </c>
      <c r="G112" s="43">
        <v>5.5</v>
      </c>
      <c r="H112" s="43">
        <v>4.8</v>
      </c>
      <c r="I112" s="43">
        <v>31.3</v>
      </c>
      <c r="J112" s="43">
        <v>191</v>
      </c>
      <c r="K112" s="44">
        <v>331</v>
      </c>
      <c r="L112" s="43">
        <v>6.32</v>
      </c>
    </row>
    <row r="113" spans="1:12" ht="15" x14ac:dyDescent="0.25">
      <c r="A113" s="23"/>
      <c r="B113" s="15"/>
      <c r="C113" s="11"/>
      <c r="D113" s="7" t="s">
        <v>30</v>
      </c>
      <c r="E113" s="42" t="s">
        <v>85</v>
      </c>
      <c r="F113" s="43">
        <v>200</v>
      </c>
      <c r="G113" s="43">
        <v>0.1</v>
      </c>
      <c r="H113" s="43">
        <v>0.1</v>
      </c>
      <c r="I113" s="43">
        <v>24.8</v>
      </c>
      <c r="J113" s="43">
        <v>99.8</v>
      </c>
      <c r="K113" s="44">
        <v>401</v>
      </c>
      <c r="L113" s="43">
        <v>9.02</v>
      </c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 t="s">
        <v>50</v>
      </c>
      <c r="F115" s="43">
        <v>40</v>
      </c>
      <c r="G115" s="43">
        <v>2.4</v>
      </c>
      <c r="H115" s="43">
        <v>0.4</v>
      </c>
      <c r="I115" s="43">
        <v>17.73</v>
      </c>
      <c r="J115" s="43">
        <v>75.599999999999994</v>
      </c>
      <c r="K115" s="44">
        <v>148</v>
      </c>
      <c r="L115" s="43">
        <v>3.68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650</v>
      </c>
      <c r="G118" s="19">
        <f t="shared" ref="G118:J118" si="56">SUM(G109:G117)</f>
        <v>38.1</v>
      </c>
      <c r="H118" s="19">
        <f t="shared" si="56"/>
        <v>36.489999999999995</v>
      </c>
      <c r="I118" s="19">
        <f t="shared" si="56"/>
        <v>112.98</v>
      </c>
      <c r="J118" s="19">
        <f t="shared" si="56"/>
        <v>1004.03</v>
      </c>
      <c r="K118" s="25"/>
      <c r="L118" s="19">
        <f t="shared" ref="L118" si="57">SUM(L109:L117)</f>
        <v>100.00000000000001</v>
      </c>
    </row>
    <row r="119" spans="1:12" ht="15" x14ac:dyDescent="0.2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1097</v>
      </c>
      <c r="G119" s="32">
        <f t="shared" ref="G119" si="58">G108+G118</f>
        <v>49.67</v>
      </c>
      <c r="H119" s="32">
        <f t="shared" ref="H119" si="59">H108+H118</f>
        <v>54.859999999999992</v>
      </c>
      <c r="I119" s="32">
        <f t="shared" ref="I119" si="60">I108+I118</f>
        <v>183.73000000000002</v>
      </c>
      <c r="J119" s="32">
        <f t="shared" ref="J119:L119" si="61">J108+J118</f>
        <v>1500.07</v>
      </c>
      <c r="K119" s="32"/>
      <c r="L119" s="32">
        <f t="shared" si="61"/>
        <v>189.00000000000003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86</v>
      </c>
      <c r="F120" s="40">
        <v>150</v>
      </c>
      <c r="G120" s="40">
        <v>55.5</v>
      </c>
      <c r="H120" s="40">
        <v>40.5</v>
      </c>
      <c r="I120" s="40">
        <v>53.55</v>
      </c>
      <c r="J120" s="40">
        <v>7262</v>
      </c>
      <c r="K120" s="41">
        <v>224</v>
      </c>
      <c r="L120" s="40">
        <v>59.69</v>
      </c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61</v>
      </c>
      <c r="F122" s="43" t="s">
        <v>41</v>
      </c>
      <c r="G122" s="43">
        <v>0.4</v>
      </c>
      <c r="H122" s="43">
        <v>0</v>
      </c>
      <c r="I122" s="43">
        <v>20.3</v>
      </c>
      <c r="J122" s="43">
        <v>83.9</v>
      </c>
      <c r="K122" s="44">
        <v>294</v>
      </c>
      <c r="L122" s="43">
        <v>5.71</v>
      </c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 t="s">
        <v>53</v>
      </c>
      <c r="F124" s="43">
        <v>100</v>
      </c>
      <c r="G124" s="43">
        <v>0.2</v>
      </c>
      <c r="H124" s="43">
        <v>0.9</v>
      </c>
      <c r="I124" s="43">
        <v>8.1</v>
      </c>
      <c r="J124" s="43">
        <v>43</v>
      </c>
      <c r="K124" s="44">
        <v>145</v>
      </c>
      <c r="L124" s="43">
        <v>23.6</v>
      </c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250</v>
      </c>
      <c r="G127" s="19">
        <f t="shared" ref="G127:J127" si="62">SUM(G120:G126)</f>
        <v>56.1</v>
      </c>
      <c r="H127" s="19">
        <f t="shared" si="62"/>
        <v>41.4</v>
      </c>
      <c r="I127" s="19">
        <f t="shared" si="62"/>
        <v>81.949999999999989</v>
      </c>
      <c r="J127" s="19">
        <f t="shared" si="62"/>
        <v>7388.9</v>
      </c>
      <c r="K127" s="25"/>
      <c r="L127" s="19">
        <f t="shared" ref="L127" si="63">SUM(L120:L126)</f>
        <v>89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90</v>
      </c>
      <c r="F128" s="43">
        <v>60</v>
      </c>
      <c r="G128" s="43">
        <v>1</v>
      </c>
      <c r="H128" s="43">
        <v>5.0999999999999996</v>
      </c>
      <c r="I128" s="43">
        <v>5.6</v>
      </c>
      <c r="J128" s="43">
        <v>71.8</v>
      </c>
      <c r="K128" s="44">
        <v>50</v>
      </c>
      <c r="L128" s="43">
        <v>4.97</v>
      </c>
    </row>
    <row r="129" spans="1:12" ht="15" x14ac:dyDescent="0.25">
      <c r="A129" s="14"/>
      <c r="B129" s="15"/>
      <c r="C129" s="11"/>
      <c r="D129" s="7" t="s">
        <v>27</v>
      </c>
      <c r="E129" s="42" t="s">
        <v>87</v>
      </c>
      <c r="F129" s="43">
        <v>200</v>
      </c>
      <c r="G129" s="43">
        <v>5.8</v>
      </c>
      <c r="H129" s="43">
        <v>5.2</v>
      </c>
      <c r="I129" s="43">
        <v>11.3</v>
      </c>
      <c r="J129" s="43">
        <v>113.8</v>
      </c>
      <c r="K129" s="44">
        <v>92</v>
      </c>
      <c r="L129" s="43">
        <v>30.43</v>
      </c>
    </row>
    <row r="130" spans="1:12" ht="15" x14ac:dyDescent="0.25">
      <c r="A130" s="14"/>
      <c r="B130" s="15"/>
      <c r="C130" s="11"/>
      <c r="D130" s="7" t="s">
        <v>28</v>
      </c>
      <c r="E130" s="42" t="s">
        <v>89</v>
      </c>
      <c r="F130" s="43" t="s">
        <v>72</v>
      </c>
      <c r="G130" s="43">
        <v>15.7</v>
      </c>
      <c r="H130" s="43">
        <v>15.9</v>
      </c>
      <c r="I130" s="43">
        <v>43.1</v>
      </c>
      <c r="J130" s="43">
        <v>218</v>
      </c>
      <c r="K130" s="44">
        <v>259</v>
      </c>
      <c r="L130" s="43">
        <v>40.98</v>
      </c>
    </row>
    <row r="131" spans="1:12" ht="15" x14ac:dyDescent="0.25">
      <c r="A131" s="14"/>
      <c r="B131" s="15"/>
      <c r="C131" s="11"/>
      <c r="D131" s="7" t="s">
        <v>29</v>
      </c>
      <c r="E131" s="42" t="s">
        <v>88</v>
      </c>
      <c r="F131" s="43">
        <v>150</v>
      </c>
      <c r="G131" s="43">
        <v>6.2</v>
      </c>
      <c r="H131" s="43">
        <v>5.6</v>
      </c>
      <c r="I131" s="43">
        <v>27.9</v>
      </c>
      <c r="J131" s="43">
        <v>187.1</v>
      </c>
      <c r="K131" s="44">
        <v>181</v>
      </c>
      <c r="L131" s="43">
        <v>11.95</v>
      </c>
    </row>
    <row r="132" spans="1:12" ht="15" x14ac:dyDescent="0.25">
      <c r="A132" s="14"/>
      <c r="B132" s="15"/>
      <c r="C132" s="11"/>
      <c r="D132" s="7" t="s">
        <v>30</v>
      </c>
      <c r="E132" s="42" t="s">
        <v>49</v>
      </c>
      <c r="F132" s="43">
        <v>200</v>
      </c>
      <c r="G132" s="43">
        <v>0</v>
      </c>
      <c r="H132" s="43">
        <v>0</v>
      </c>
      <c r="I132" s="43">
        <v>28.2</v>
      </c>
      <c r="J132" s="43">
        <v>112.8</v>
      </c>
      <c r="K132" s="44">
        <v>442</v>
      </c>
      <c r="L132" s="43">
        <v>6.03</v>
      </c>
    </row>
    <row r="133" spans="1:12" ht="15" x14ac:dyDescent="0.25">
      <c r="A133" s="14"/>
      <c r="B133" s="15"/>
      <c r="C133" s="11"/>
      <c r="D133" s="7" t="s">
        <v>31</v>
      </c>
      <c r="E133" s="42" t="s">
        <v>58</v>
      </c>
      <c r="F133" s="43">
        <v>60</v>
      </c>
      <c r="G133" s="43">
        <v>3.68</v>
      </c>
      <c r="H133" s="43">
        <v>1.28</v>
      </c>
      <c r="I133" s="43">
        <v>25.11</v>
      </c>
      <c r="J133" s="43">
        <v>128.9</v>
      </c>
      <c r="K133" s="44">
        <v>147</v>
      </c>
      <c r="L133" s="43">
        <v>5.64</v>
      </c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670</v>
      </c>
      <c r="G137" s="19">
        <f t="shared" ref="G137:J137" si="64">SUM(G128:G136)</f>
        <v>32.380000000000003</v>
      </c>
      <c r="H137" s="19">
        <f t="shared" si="64"/>
        <v>33.080000000000005</v>
      </c>
      <c r="I137" s="19">
        <f t="shared" si="64"/>
        <v>141.21</v>
      </c>
      <c r="J137" s="19">
        <f t="shared" si="64"/>
        <v>832.4</v>
      </c>
      <c r="K137" s="25"/>
      <c r="L137" s="19">
        <f t="shared" ref="L137" si="65">SUM(L128:L136)</f>
        <v>100</v>
      </c>
    </row>
    <row r="138" spans="1:12" ht="15" x14ac:dyDescent="0.2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920</v>
      </c>
      <c r="G138" s="32">
        <f t="shared" ref="G138" si="66">G127+G137</f>
        <v>88.48</v>
      </c>
      <c r="H138" s="32">
        <f t="shared" ref="H138" si="67">H127+H137</f>
        <v>74.48</v>
      </c>
      <c r="I138" s="32">
        <f t="shared" ref="I138" si="68">I127+I137</f>
        <v>223.16</v>
      </c>
      <c r="J138" s="32">
        <f t="shared" ref="J138:L138" si="69">J127+J137</f>
        <v>8221.2999999999993</v>
      </c>
      <c r="K138" s="32"/>
      <c r="L138" s="32">
        <f t="shared" si="69"/>
        <v>189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91</v>
      </c>
      <c r="F139" s="40">
        <v>200</v>
      </c>
      <c r="G139" s="40">
        <v>5.3</v>
      </c>
      <c r="H139" s="40">
        <v>7.4</v>
      </c>
      <c r="I139" s="40">
        <v>30.7</v>
      </c>
      <c r="J139" s="40">
        <v>211.9</v>
      </c>
      <c r="K139" s="41">
        <v>181</v>
      </c>
      <c r="L139" s="40">
        <v>13.74</v>
      </c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52</v>
      </c>
      <c r="F141" s="43">
        <v>200</v>
      </c>
      <c r="G141" s="43">
        <v>4.3</v>
      </c>
      <c r="H141" s="43">
        <v>4</v>
      </c>
      <c r="I141" s="43">
        <v>19.8</v>
      </c>
      <c r="J141" s="43">
        <v>133.1</v>
      </c>
      <c r="K141" s="44">
        <v>433</v>
      </c>
      <c r="L141" s="43">
        <v>12.84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42</v>
      </c>
      <c r="F142" s="43">
        <v>30</v>
      </c>
      <c r="G142" s="43">
        <v>0.9</v>
      </c>
      <c r="H142" s="43">
        <v>0.36</v>
      </c>
      <c r="I142" s="43">
        <v>6.18</v>
      </c>
      <c r="J142" s="43">
        <v>31.44</v>
      </c>
      <c r="K142" s="44" t="s">
        <v>43</v>
      </c>
      <c r="L142" s="43">
        <v>1.5</v>
      </c>
    </row>
    <row r="143" spans="1:12" ht="15" x14ac:dyDescent="0.25">
      <c r="A143" s="23"/>
      <c r="B143" s="15"/>
      <c r="C143" s="11"/>
      <c r="D143" s="7" t="s">
        <v>24</v>
      </c>
      <c r="E143" s="42" t="s">
        <v>53</v>
      </c>
      <c r="F143" s="43">
        <v>200</v>
      </c>
      <c r="G143" s="43">
        <v>1.3</v>
      </c>
      <c r="H143" s="43">
        <v>0.4</v>
      </c>
      <c r="I143" s="43">
        <v>17.600000000000001</v>
      </c>
      <c r="J143" s="43">
        <v>80.599999999999994</v>
      </c>
      <c r="K143" s="44">
        <v>89</v>
      </c>
      <c r="L143" s="43">
        <v>49.32</v>
      </c>
    </row>
    <row r="144" spans="1:12" ht="15" x14ac:dyDescent="0.25">
      <c r="A144" s="23"/>
      <c r="B144" s="15"/>
      <c r="C144" s="11"/>
      <c r="D144" s="6"/>
      <c r="E144" s="42" t="s">
        <v>67</v>
      </c>
      <c r="F144" s="43">
        <v>7</v>
      </c>
      <c r="G144" s="43">
        <v>7.0000000000000007E-2</v>
      </c>
      <c r="H144" s="43">
        <v>5.81</v>
      </c>
      <c r="I144" s="43">
        <v>7.0000000000000007E-2</v>
      </c>
      <c r="J144" s="43">
        <v>52.5</v>
      </c>
      <c r="K144" s="44">
        <v>13</v>
      </c>
      <c r="L144" s="43">
        <v>3.9</v>
      </c>
    </row>
    <row r="145" spans="1:12" ht="15" x14ac:dyDescent="0.25">
      <c r="A145" s="23"/>
      <c r="B145" s="15"/>
      <c r="C145" s="11"/>
      <c r="D145" s="6"/>
      <c r="E145" s="42" t="s">
        <v>68</v>
      </c>
      <c r="F145" s="43">
        <v>10</v>
      </c>
      <c r="G145" s="43">
        <v>2.2999999999999998</v>
      </c>
      <c r="H145" s="43">
        <v>2.9</v>
      </c>
      <c r="I145" s="43">
        <v>0</v>
      </c>
      <c r="J145" s="43">
        <v>35.299999999999997</v>
      </c>
      <c r="K145" s="44">
        <v>14</v>
      </c>
      <c r="L145" s="43">
        <v>7.7</v>
      </c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647</v>
      </c>
      <c r="G146" s="19">
        <f t="shared" ref="G146:J146" si="70">SUM(G139:G145)</f>
        <v>14.170000000000002</v>
      </c>
      <c r="H146" s="19">
        <f t="shared" si="70"/>
        <v>20.869999999999997</v>
      </c>
      <c r="I146" s="19">
        <f t="shared" si="70"/>
        <v>74.349999999999994</v>
      </c>
      <c r="J146" s="19">
        <f t="shared" si="70"/>
        <v>544.83999999999992</v>
      </c>
      <c r="K146" s="25"/>
      <c r="L146" s="19">
        <f t="shared" ref="L146" si="71">SUM(L139:L145)</f>
        <v>89.000000000000014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94</v>
      </c>
      <c r="F147" s="43">
        <v>60</v>
      </c>
      <c r="G147" s="43">
        <v>1</v>
      </c>
      <c r="H147" s="43">
        <v>5.2</v>
      </c>
      <c r="I147" s="43">
        <v>7.2</v>
      </c>
      <c r="J147" s="43">
        <v>80.2</v>
      </c>
      <c r="K147" s="44">
        <v>47</v>
      </c>
      <c r="L147" s="43">
        <v>41.34</v>
      </c>
    </row>
    <row r="148" spans="1:12" ht="15" x14ac:dyDescent="0.25">
      <c r="A148" s="23"/>
      <c r="B148" s="15"/>
      <c r="C148" s="11"/>
      <c r="D148" s="7" t="s">
        <v>27</v>
      </c>
      <c r="E148" s="42" t="s">
        <v>92</v>
      </c>
      <c r="F148" s="43">
        <v>200</v>
      </c>
      <c r="G148" s="43">
        <v>7.12</v>
      </c>
      <c r="H148" s="43">
        <v>4.16</v>
      </c>
      <c r="I148" s="43">
        <v>18.920000000000002</v>
      </c>
      <c r="J148" s="43">
        <v>122.4</v>
      </c>
      <c r="K148" s="44">
        <v>97</v>
      </c>
      <c r="L148" s="43">
        <v>24.84</v>
      </c>
    </row>
    <row r="149" spans="1:12" ht="15" x14ac:dyDescent="0.25">
      <c r="A149" s="23"/>
      <c r="B149" s="15"/>
      <c r="C149" s="11"/>
      <c r="D149" s="7" t="s">
        <v>28</v>
      </c>
      <c r="E149" s="42" t="s">
        <v>93</v>
      </c>
      <c r="F149" s="43">
        <v>210</v>
      </c>
      <c r="G149" s="43">
        <v>12.4</v>
      </c>
      <c r="H149" s="43">
        <v>21.56</v>
      </c>
      <c r="I149" s="43">
        <v>62</v>
      </c>
      <c r="J149" s="43">
        <v>161.28</v>
      </c>
      <c r="K149" s="44">
        <v>131</v>
      </c>
      <c r="L149" s="43">
        <v>22.03</v>
      </c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95</v>
      </c>
      <c r="F151" s="43">
        <v>200</v>
      </c>
      <c r="G151" s="43">
        <v>0.2</v>
      </c>
      <c r="H151" s="43">
        <v>0.2</v>
      </c>
      <c r="I151" s="43">
        <v>27.2</v>
      </c>
      <c r="J151" s="43">
        <v>111.3</v>
      </c>
      <c r="K151" s="44">
        <v>396</v>
      </c>
      <c r="L151" s="43">
        <v>6.15</v>
      </c>
    </row>
    <row r="152" spans="1:12" ht="15" x14ac:dyDescent="0.25">
      <c r="A152" s="23"/>
      <c r="B152" s="15"/>
      <c r="C152" s="11"/>
      <c r="D152" s="7" t="s">
        <v>31</v>
      </c>
      <c r="E152" s="42" t="s">
        <v>58</v>
      </c>
      <c r="F152" s="43">
        <v>60</v>
      </c>
      <c r="G152" s="43">
        <v>3.68</v>
      </c>
      <c r="H152" s="43">
        <v>1.28</v>
      </c>
      <c r="I152" s="43">
        <v>25.11</v>
      </c>
      <c r="J152" s="43">
        <v>128.9</v>
      </c>
      <c r="K152" s="44">
        <v>147</v>
      </c>
      <c r="L152" s="43">
        <v>5.64</v>
      </c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730</v>
      </c>
      <c r="G156" s="19">
        <f t="shared" ref="G156:J156" si="72">SUM(G147:G155)</f>
        <v>24.400000000000002</v>
      </c>
      <c r="H156" s="19">
        <f t="shared" si="72"/>
        <v>32.4</v>
      </c>
      <c r="I156" s="19">
        <f t="shared" si="72"/>
        <v>140.43</v>
      </c>
      <c r="J156" s="19">
        <f t="shared" si="72"/>
        <v>604.08000000000004</v>
      </c>
      <c r="K156" s="25"/>
      <c r="L156" s="19">
        <f t="shared" ref="L156" si="73">SUM(L147:L155)</f>
        <v>100.00000000000001</v>
      </c>
    </row>
    <row r="157" spans="1:12" ht="15" x14ac:dyDescent="0.2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1377</v>
      </c>
      <c r="G157" s="32">
        <f t="shared" ref="G157" si="74">G146+G156</f>
        <v>38.570000000000007</v>
      </c>
      <c r="H157" s="32">
        <f t="shared" ref="H157" si="75">H146+H156</f>
        <v>53.269999999999996</v>
      </c>
      <c r="I157" s="32">
        <f t="shared" ref="I157" si="76">I146+I156</f>
        <v>214.78</v>
      </c>
      <c r="J157" s="32">
        <f t="shared" ref="J157:L157" si="77">J146+J156</f>
        <v>1148.92</v>
      </c>
      <c r="K157" s="32"/>
      <c r="L157" s="32">
        <f t="shared" si="77"/>
        <v>189.00000000000003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96</v>
      </c>
      <c r="F158" s="40" t="s">
        <v>97</v>
      </c>
      <c r="G158" s="40">
        <v>11.3</v>
      </c>
      <c r="H158" s="40">
        <v>18.7</v>
      </c>
      <c r="I158" s="40">
        <v>3.1</v>
      </c>
      <c r="J158" s="40">
        <v>224.6</v>
      </c>
      <c r="K158" s="41">
        <v>214</v>
      </c>
      <c r="L158" s="40">
        <v>48.55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40</v>
      </c>
      <c r="F160" s="43" t="s">
        <v>41</v>
      </c>
      <c r="G160" s="43">
        <v>0.4</v>
      </c>
      <c r="H160" s="43">
        <v>0</v>
      </c>
      <c r="I160" s="43">
        <v>20.2</v>
      </c>
      <c r="J160" s="43">
        <v>82.3</v>
      </c>
      <c r="K160" s="44">
        <v>430</v>
      </c>
      <c r="L160" s="43">
        <v>2.35</v>
      </c>
    </row>
    <row r="161" spans="1:12" ht="15" x14ac:dyDescent="0.25">
      <c r="A161" s="23"/>
      <c r="B161" s="15"/>
      <c r="C161" s="11"/>
      <c r="D161" s="7" t="s">
        <v>23</v>
      </c>
      <c r="E161" s="42" t="s">
        <v>42</v>
      </c>
      <c r="F161" s="43">
        <v>30</v>
      </c>
      <c r="G161" s="43">
        <v>0.9</v>
      </c>
      <c r="H161" s="43">
        <v>0.36</v>
      </c>
      <c r="I161" s="43">
        <v>6.18</v>
      </c>
      <c r="J161" s="43">
        <v>31.44</v>
      </c>
      <c r="K161" s="44" t="s">
        <v>43</v>
      </c>
      <c r="L161" s="43">
        <v>1.5</v>
      </c>
    </row>
    <row r="162" spans="1:12" ht="15" x14ac:dyDescent="0.25">
      <c r="A162" s="23"/>
      <c r="B162" s="15"/>
      <c r="C162" s="11"/>
      <c r="D162" s="7" t="s">
        <v>24</v>
      </c>
      <c r="E162" s="42" t="s">
        <v>53</v>
      </c>
      <c r="F162" s="43">
        <v>100</v>
      </c>
      <c r="G162" s="43">
        <v>0.9</v>
      </c>
      <c r="H162" s="43">
        <v>0.9</v>
      </c>
      <c r="I162" s="43">
        <v>21.1</v>
      </c>
      <c r="J162" s="43">
        <v>101.3</v>
      </c>
      <c r="K162" s="44">
        <v>89</v>
      </c>
      <c r="L162" s="43">
        <v>25</v>
      </c>
    </row>
    <row r="163" spans="1:12" ht="15" x14ac:dyDescent="0.25">
      <c r="A163" s="23"/>
      <c r="B163" s="15"/>
      <c r="C163" s="11"/>
      <c r="D163" s="6"/>
      <c r="E163" s="42" t="s">
        <v>67</v>
      </c>
      <c r="F163" s="43">
        <v>7</v>
      </c>
      <c r="G163" s="43">
        <v>7.0000000000000007E-2</v>
      </c>
      <c r="H163" s="43">
        <v>5.81</v>
      </c>
      <c r="I163" s="43">
        <v>7.0000000000000007E-2</v>
      </c>
      <c r="J163" s="43">
        <v>52.5</v>
      </c>
      <c r="K163" s="44">
        <v>13</v>
      </c>
      <c r="L163" s="43">
        <v>3.9</v>
      </c>
    </row>
    <row r="164" spans="1:12" ht="15" x14ac:dyDescent="0.25">
      <c r="A164" s="23"/>
      <c r="B164" s="15"/>
      <c r="C164" s="11"/>
      <c r="D164" s="6"/>
      <c r="E164" s="42" t="s">
        <v>68</v>
      </c>
      <c r="F164" s="43">
        <v>10</v>
      </c>
      <c r="G164" s="43">
        <v>2.2999999999999998</v>
      </c>
      <c r="H164" s="43">
        <v>2.9</v>
      </c>
      <c r="I164" s="43">
        <v>0</v>
      </c>
      <c r="J164" s="43">
        <v>35.299999999999997</v>
      </c>
      <c r="K164" s="44">
        <v>14</v>
      </c>
      <c r="L164" s="43">
        <v>7.7</v>
      </c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147</v>
      </c>
      <c r="G165" s="19">
        <f t="shared" ref="G165:J165" si="78">SUM(G158:G164)</f>
        <v>15.870000000000001</v>
      </c>
      <c r="H165" s="19">
        <f t="shared" si="78"/>
        <v>28.669999999999995</v>
      </c>
      <c r="I165" s="19">
        <f t="shared" si="78"/>
        <v>50.65</v>
      </c>
      <c r="J165" s="19">
        <f t="shared" si="78"/>
        <v>527.43999999999994</v>
      </c>
      <c r="K165" s="25"/>
      <c r="L165" s="19">
        <f t="shared" ref="L165" si="79">SUM(L158:L164)</f>
        <v>89.000000000000014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79</v>
      </c>
      <c r="F166" s="43">
        <v>60</v>
      </c>
      <c r="G166" s="43">
        <v>8</v>
      </c>
      <c r="H166" s="43">
        <v>10.1</v>
      </c>
      <c r="I166" s="43">
        <v>30.3</v>
      </c>
      <c r="J166" s="43">
        <v>184</v>
      </c>
      <c r="K166" s="44">
        <v>50</v>
      </c>
      <c r="L166" s="43">
        <v>5.25</v>
      </c>
    </row>
    <row r="167" spans="1:12" ht="15" x14ac:dyDescent="0.25">
      <c r="A167" s="23"/>
      <c r="B167" s="15"/>
      <c r="C167" s="11"/>
      <c r="D167" s="7" t="s">
        <v>27</v>
      </c>
      <c r="E167" s="42" t="s">
        <v>98</v>
      </c>
      <c r="F167" s="43">
        <v>200</v>
      </c>
      <c r="G167" s="43">
        <v>6.9</v>
      </c>
      <c r="H167" s="43">
        <v>5.7</v>
      </c>
      <c r="I167" s="43">
        <v>21.6</v>
      </c>
      <c r="J167" s="43">
        <v>166.7</v>
      </c>
      <c r="K167" s="44">
        <v>93</v>
      </c>
      <c r="L167" s="43">
        <v>28.3</v>
      </c>
    </row>
    <row r="168" spans="1:12" ht="15" x14ac:dyDescent="0.25">
      <c r="A168" s="23"/>
      <c r="B168" s="15"/>
      <c r="C168" s="11"/>
      <c r="D168" s="7" t="s">
        <v>28</v>
      </c>
      <c r="E168" s="42" t="s">
        <v>99</v>
      </c>
      <c r="F168" s="43" t="s">
        <v>72</v>
      </c>
      <c r="G168" s="43">
        <v>14.2</v>
      </c>
      <c r="H168" s="43">
        <v>2.9</v>
      </c>
      <c r="I168" s="43">
        <v>18.399999999999999</v>
      </c>
      <c r="J168" s="43">
        <v>85</v>
      </c>
      <c r="K168" s="44">
        <v>313</v>
      </c>
      <c r="L168" s="43">
        <v>36.770000000000003</v>
      </c>
    </row>
    <row r="169" spans="1:12" ht="15" x14ac:dyDescent="0.25">
      <c r="A169" s="23"/>
      <c r="B169" s="15"/>
      <c r="C169" s="11"/>
      <c r="D169" s="7" t="s">
        <v>29</v>
      </c>
      <c r="E169" s="42" t="s">
        <v>77</v>
      </c>
      <c r="F169" s="43">
        <v>150</v>
      </c>
      <c r="G169" s="43">
        <v>3.7</v>
      </c>
      <c r="H169" s="43">
        <v>5.6</v>
      </c>
      <c r="I169" s="43">
        <v>24.7</v>
      </c>
      <c r="J169" s="43">
        <v>163.6</v>
      </c>
      <c r="K169" s="44">
        <v>335</v>
      </c>
      <c r="L169" s="43">
        <v>16.45</v>
      </c>
    </row>
    <row r="170" spans="1:12" ht="15" x14ac:dyDescent="0.25">
      <c r="A170" s="23"/>
      <c r="B170" s="15"/>
      <c r="C170" s="11"/>
      <c r="D170" s="7" t="s">
        <v>30</v>
      </c>
      <c r="E170" s="42" t="s">
        <v>100</v>
      </c>
      <c r="F170" s="43">
        <v>200</v>
      </c>
      <c r="G170" s="43">
        <v>0</v>
      </c>
      <c r="H170" s="43">
        <v>0</v>
      </c>
      <c r="I170" s="43">
        <v>24.3</v>
      </c>
      <c r="J170" s="43">
        <v>96.8</v>
      </c>
      <c r="K170" s="44">
        <v>402</v>
      </c>
      <c r="L170" s="43">
        <v>7.59</v>
      </c>
    </row>
    <row r="171" spans="1:12" ht="15" x14ac:dyDescent="0.25">
      <c r="A171" s="23"/>
      <c r="B171" s="15"/>
      <c r="C171" s="11"/>
      <c r="D171" s="7" t="s">
        <v>31</v>
      </c>
      <c r="E171" s="42" t="s">
        <v>58</v>
      </c>
      <c r="F171" s="43">
        <v>60</v>
      </c>
      <c r="G171" s="43">
        <v>3.68</v>
      </c>
      <c r="H171" s="43">
        <v>1.28</v>
      </c>
      <c r="I171" s="43">
        <v>25.11</v>
      </c>
      <c r="J171" s="43">
        <v>128.9</v>
      </c>
      <c r="K171" s="44">
        <v>147</v>
      </c>
      <c r="L171" s="43">
        <v>5.64</v>
      </c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670</v>
      </c>
      <c r="G175" s="19">
        <f t="shared" ref="G175:J175" si="80">SUM(G166:G174)</f>
        <v>36.480000000000004</v>
      </c>
      <c r="H175" s="19">
        <f t="shared" si="80"/>
        <v>25.58</v>
      </c>
      <c r="I175" s="19">
        <f t="shared" si="80"/>
        <v>144.41000000000003</v>
      </c>
      <c r="J175" s="19">
        <f t="shared" si="80"/>
        <v>824.99999999999989</v>
      </c>
      <c r="K175" s="25"/>
      <c r="L175" s="19">
        <f t="shared" ref="L175" si="81">SUM(L166:L174)</f>
        <v>100</v>
      </c>
    </row>
    <row r="176" spans="1:12" ht="15" x14ac:dyDescent="0.2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817</v>
      </c>
      <c r="G176" s="32">
        <f t="shared" ref="G176" si="82">G165+G175</f>
        <v>52.350000000000009</v>
      </c>
      <c r="H176" s="32">
        <f t="shared" ref="H176" si="83">H165+H175</f>
        <v>54.249999999999993</v>
      </c>
      <c r="I176" s="32">
        <f t="shared" ref="I176" si="84">I165+I175</f>
        <v>195.06000000000003</v>
      </c>
      <c r="J176" s="32">
        <f t="shared" ref="J176:L176" si="85">J165+J175</f>
        <v>1352.4399999999998</v>
      </c>
      <c r="K176" s="32"/>
      <c r="L176" s="32">
        <f t="shared" si="85"/>
        <v>189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101</v>
      </c>
      <c r="F177" s="40">
        <v>200</v>
      </c>
      <c r="G177" s="40">
        <v>5.0999999999999996</v>
      </c>
      <c r="H177" s="40">
        <v>7.5</v>
      </c>
      <c r="I177" s="40">
        <v>32.5</v>
      </c>
      <c r="J177" s="40">
        <v>218.4</v>
      </c>
      <c r="K177" s="41">
        <v>189</v>
      </c>
      <c r="L177" s="40">
        <v>16.260000000000002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52</v>
      </c>
      <c r="F179" s="43">
        <v>200</v>
      </c>
      <c r="G179" s="43">
        <v>5.8</v>
      </c>
      <c r="H179" s="43">
        <v>5.6</v>
      </c>
      <c r="I179" s="43">
        <v>31.8</v>
      </c>
      <c r="J179" s="43">
        <v>200.9</v>
      </c>
      <c r="K179" s="44">
        <v>433</v>
      </c>
      <c r="L179" s="43">
        <v>12.84</v>
      </c>
    </row>
    <row r="180" spans="1:12" ht="15" x14ac:dyDescent="0.25">
      <c r="A180" s="23"/>
      <c r="B180" s="15"/>
      <c r="C180" s="11"/>
      <c r="D180" s="7" t="s">
        <v>23</v>
      </c>
      <c r="E180" s="42" t="s">
        <v>42</v>
      </c>
      <c r="F180" s="43">
        <v>30</v>
      </c>
      <c r="G180" s="43">
        <v>0.9</v>
      </c>
      <c r="H180" s="43">
        <v>0.36</v>
      </c>
      <c r="I180" s="43">
        <v>6.18</v>
      </c>
      <c r="J180" s="43">
        <v>31.44</v>
      </c>
      <c r="K180" s="44" t="s">
        <v>43</v>
      </c>
      <c r="L180" s="43">
        <v>1.5</v>
      </c>
    </row>
    <row r="181" spans="1:12" ht="15" x14ac:dyDescent="0.25">
      <c r="A181" s="23"/>
      <c r="B181" s="15"/>
      <c r="C181" s="11"/>
      <c r="D181" s="7" t="s">
        <v>24</v>
      </c>
      <c r="E181" s="42" t="s">
        <v>53</v>
      </c>
      <c r="F181" s="43">
        <v>200</v>
      </c>
      <c r="G181" s="43">
        <v>0.3</v>
      </c>
      <c r="H181" s="43">
        <v>0.1</v>
      </c>
      <c r="I181" s="43">
        <v>3</v>
      </c>
      <c r="J181" s="43">
        <v>15.2</v>
      </c>
      <c r="K181" s="44" t="s">
        <v>43</v>
      </c>
      <c r="L181" s="43">
        <v>46.8</v>
      </c>
    </row>
    <row r="182" spans="1:12" ht="15" x14ac:dyDescent="0.25">
      <c r="A182" s="23"/>
      <c r="B182" s="15"/>
      <c r="C182" s="11"/>
      <c r="D182" s="6"/>
      <c r="E182" s="42" t="s">
        <v>67</v>
      </c>
      <c r="F182" s="43">
        <v>7</v>
      </c>
      <c r="G182" s="43">
        <v>7.0000000000000007E-2</v>
      </c>
      <c r="H182" s="43">
        <v>5.81</v>
      </c>
      <c r="I182" s="43">
        <v>7.0000000000000007E-2</v>
      </c>
      <c r="J182" s="43">
        <v>52.5</v>
      </c>
      <c r="K182" s="44">
        <v>13</v>
      </c>
      <c r="L182" s="43">
        <v>3.9</v>
      </c>
    </row>
    <row r="183" spans="1:12" ht="15" x14ac:dyDescent="0.25">
      <c r="A183" s="23"/>
      <c r="B183" s="15"/>
      <c r="C183" s="11"/>
      <c r="D183" s="6"/>
      <c r="E183" s="42" t="s">
        <v>68</v>
      </c>
      <c r="F183" s="43">
        <v>10</v>
      </c>
      <c r="G183" s="43">
        <v>2.2999999999999998</v>
      </c>
      <c r="H183" s="43">
        <v>2.9</v>
      </c>
      <c r="I183" s="43">
        <v>0</v>
      </c>
      <c r="J183" s="43">
        <v>35.299999999999997</v>
      </c>
      <c r="K183" s="44">
        <v>14</v>
      </c>
      <c r="L183" s="43">
        <v>7.7</v>
      </c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647</v>
      </c>
      <c r="G184" s="19">
        <f t="shared" ref="G184:J184" si="86">SUM(G177:G183)</f>
        <v>14.469999999999999</v>
      </c>
      <c r="H184" s="19">
        <f t="shared" si="86"/>
        <v>22.269999999999996</v>
      </c>
      <c r="I184" s="19">
        <f t="shared" si="86"/>
        <v>73.549999999999983</v>
      </c>
      <c r="J184" s="19">
        <f t="shared" si="86"/>
        <v>553.74</v>
      </c>
      <c r="K184" s="25"/>
      <c r="L184" s="19">
        <f t="shared" ref="L184" si="87">SUM(L177:L183)</f>
        <v>89.000000000000014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56</v>
      </c>
      <c r="F185" s="43">
        <v>60</v>
      </c>
      <c r="G185" s="43">
        <v>0.8</v>
      </c>
      <c r="H185" s="43">
        <v>3.2</v>
      </c>
      <c r="I185" s="43">
        <v>3.5</v>
      </c>
      <c r="J185" s="43">
        <v>46.8</v>
      </c>
      <c r="K185" s="44">
        <v>41</v>
      </c>
      <c r="L185" s="43">
        <v>9.9600000000000009</v>
      </c>
    </row>
    <row r="186" spans="1:12" ht="15" x14ac:dyDescent="0.25">
      <c r="A186" s="23"/>
      <c r="B186" s="15"/>
      <c r="C186" s="11"/>
      <c r="D186" s="7" t="s">
        <v>27</v>
      </c>
      <c r="E186" s="42" t="s">
        <v>102</v>
      </c>
      <c r="F186" s="43">
        <v>200</v>
      </c>
      <c r="G186" s="43">
        <v>7.3</v>
      </c>
      <c r="H186" s="43">
        <v>9</v>
      </c>
      <c r="I186" s="43">
        <v>23.7</v>
      </c>
      <c r="J186" s="43">
        <v>204.1</v>
      </c>
      <c r="K186" s="44">
        <v>92</v>
      </c>
      <c r="L186" s="43">
        <v>4.1500000000000004</v>
      </c>
    </row>
    <row r="187" spans="1:12" ht="15" x14ac:dyDescent="0.25">
      <c r="A187" s="23"/>
      <c r="B187" s="15"/>
      <c r="C187" s="11"/>
      <c r="D187" s="7" t="s">
        <v>28</v>
      </c>
      <c r="E187" s="42" t="s">
        <v>104</v>
      </c>
      <c r="F187" s="43" t="s">
        <v>72</v>
      </c>
      <c r="G187" s="43">
        <v>12.3</v>
      </c>
      <c r="H187" s="43">
        <v>8.6</v>
      </c>
      <c r="I187" s="43">
        <v>16.2</v>
      </c>
      <c r="J187" s="43">
        <v>189.3</v>
      </c>
      <c r="K187" s="44">
        <v>148</v>
      </c>
      <c r="L187" s="43">
        <v>34.28</v>
      </c>
    </row>
    <row r="188" spans="1:12" ht="15" x14ac:dyDescent="0.25">
      <c r="A188" s="23"/>
      <c r="B188" s="15"/>
      <c r="C188" s="11"/>
      <c r="D188" s="7" t="s">
        <v>29</v>
      </c>
      <c r="E188" s="42" t="s">
        <v>103</v>
      </c>
      <c r="F188" s="43">
        <v>150</v>
      </c>
      <c r="G188" s="43">
        <v>3.4</v>
      </c>
      <c r="H188" s="43">
        <v>4.5</v>
      </c>
      <c r="I188" s="43">
        <v>36.299999999999997</v>
      </c>
      <c r="J188" s="43">
        <v>199.4</v>
      </c>
      <c r="K188" s="44">
        <v>189</v>
      </c>
      <c r="L188" s="43">
        <v>8.42</v>
      </c>
    </row>
    <row r="189" spans="1:12" ht="15" x14ac:dyDescent="0.25">
      <c r="A189" s="23"/>
      <c r="B189" s="15"/>
      <c r="C189" s="11"/>
      <c r="D189" s="7" t="s">
        <v>30</v>
      </c>
      <c r="E189" s="42" t="s">
        <v>105</v>
      </c>
      <c r="F189" s="43">
        <v>200</v>
      </c>
      <c r="G189" s="43">
        <v>0.2</v>
      </c>
      <c r="H189" s="43">
        <v>0.1</v>
      </c>
      <c r="I189" s="43">
        <v>24.9</v>
      </c>
      <c r="J189" s="43">
        <v>105.7</v>
      </c>
      <c r="K189" s="44">
        <v>396</v>
      </c>
      <c r="L189" s="43">
        <v>8.5500000000000007</v>
      </c>
    </row>
    <row r="190" spans="1:12" ht="15" x14ac:dyDescent="0.25">
      <c r="A190" s="23"/>
      <c r="B190" s="15"/>
      <c r="C190" s="11"/>
      <c r="D190" s="7" t="s">
        <v>31</v>
      </c>
      <c r="E190" s="42" t="s">
        <v>58</v>
      </c>
      <c r="F190" s="43">
        <v>60</v>
      </c>
      <c r="G190" s="43">
        <v>3.68</v>
      </c>
      <c r="H190" s="43">
        <v>1.28</v>
      </c>
      <c r="I190" s="43">
        <v>25.11</v>
      </c>
      <c r="J190" s="43">
        <v>128.9</v>
      </c>
      <c r="K190" s="44">
        <v>147</v>
      </c>
      <c r="L190" s="43">
        <v>5.64</v>
      </c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 t="s">
        <v>53</v>
      </c>
      <c r="F192" s="43">
        <v>200</v>
      </c>
      <c r="G192" s="43">
        <v>0.8</v>
      </c>
      <c r="H192" s="43">
        <v>0.8</v>
      </c>
      <c r="I192" s="43">
        <v>19.600000000000001</v>
      </c>
      <c r="J192" s="43">
        <v>94</v>
      </c>
      <c r="K192" s="44">
        <v>26</v>
      </c>
      <c r="L192" s="43">
        <v>29</v>
      </c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870</v>
      </c>
      <c r="G194" s="19">
        <f t="shared" ref="G194:J194" si="88">SUM(G185:G193)</f>
        <v>28.479999999999997</v>
      </c>
      <c r="H194" s="19">
        <f t="shared" si="88"/>
        <v>27.48</v>
      </c>
      <c r="I194" s="19">
        <f t="shared" si="88"/>
        <v>149.30999999999997</v>
      </c>
      <c r="J194" s="19">
        <f t="shared" si="88"/>
        <v>968.2</v>
      </c>
      <c r="K194" s="25"/>
      <c r="L194" s="19">
        <f t="shared" ref="L194" si="89">SUM(L185:L193)</f>
        <v>100</v>
      </c>
    </row>
    <row r="195" spans="1:12" ht="15" x14ac:dyDescent="0.2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1517</v>
      </c>
      <c r="G195" s="32">
        <f t="shared" ref="G195" si="90">G184+G194</f>
        <v>42.949999999999996</v>
      </c>
      <c r="H195" s="32">
        <f t="shared" ref="H195" si="91">H184+H194</f>
        <v>49.75</v>
      </c>
      <c r="I195" s="32">
        <f t="shared" ref="I195" si="92">I184+I194</f>
        <v>222.85999999999996</v>
      </c>
      <c r="J195" s="32">
        <f t="shared" ref="J195:L195" si="93">J184+J194</f>
        <v>1521.94</v>
      </c>
      <c r="K195" s="32"/>
      <c r="L195" s="32">
        <f t="shared" si="93"/>
        <v>189</v>
      </c>
    </row>
    <row r="196" spans="1:12" x14ac:dyDescent="0.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1170.5999999999999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49.970000000000006</v>
      </c>
      <c r="H196" s="34">
        <f t="shared" si="94"/>
        <v>55.930999999999997</v>
      </c>
      <c r="I196" s="34">
        <f t="shared" si="94"/>
        <v>195.07399999999998</v>
      </c>
      <c r="J196" s="34">
        <f t="shared" si="94"/>
        <v>2706.6279999999992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189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Компьютер-1</cp:lastModifiedBy>
  <dcterms:created xsi:type="dcterms:W3CDTF">2022-05-16T14:23:56Z</dcterms:created>
  <dcterms:modified xsi:type="dcterms:W3CDTF">2023-10-28T07:44:27Z</dcterms:modified>
</cp:coreProperties>
</file>